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1'!$H$1:$H$447</definedName>
  </definedNames>
  <calcPr calcId="152511"/>
</workbook>
</file>

<file path=xl/calcChain.xml><?xml version="1.0" encoding="utf-8"?>
<calcChain xmlns="http://schemas.openxmlformats.org/spreadsheetml/2006/main">
  <c r="G13" i="1" l="1"/>
  <c r="G443" i="1" l="1"/>
  <c r="G442" i="1"/>
  <c r="H441" i="1" s="1"/>
  <c r="G438" i="1"/>
  <c r="G437" i="1"/>
  <c r="G436" i="1"/>
  <c r="G432" i="1"/>
  <c r="G431" i="1"/>
  <c r="G427" i="1"/>
  <c r="G426" i="1"/>
  <c r="G425" i="1"/>
  <c r="G424" i="1"/>
  <c r="G423" i="1"/>
  <c r="G422" i="1"/>
  <c r="G421" i="1"/>
  <c r="G420" i="1"/>
  <c r="G419" i="1"/>
  <c r="G415" i="1"/>
  <c r="G414" i="1"/>
  <c r="G413" i="1"/>
  <c r="G412" i="1"/>
  <c r="G411" i="1"/>
  <c r="G410" i="1"/>
  <c r="G406" i="1"/>
  <c r="G405" i="1"/>
  <c r="G401" i="1"/>
  <c r="G400" i="1"/>
  <c r="G399" i="1"/>
  <c r="G398" i="1"/>
  <c r="G397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68" i="1"/>
  <c r="G267" i="1"/>
  <c r="G266" i="1"/>
  <c r="G265" i="1"/>
  <c r="G264" i="1"/>
  <c r="G263" i="1"/>
  <c r="G262" i="1"/>
  <c r="G261" i="1"/>
  <c r="G260" i="1"/>
  <c r="G259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1" i="1"/>
  <c r="G230" i="1"/>
  <c r="G229" i="1"/>
  <c r="G228" i="1"/>
  <c r="G227" i="1"/>
  <c r="G223" i="1"/>
  <c r="G222" i="1"/>
  <c r="G221" i="1"/>
  <c r="G220" i="1"/>
  <c r="G219" i="1"/>
  <c r="G218" i="1"/>
  <c r="G217" i="1"/>
  <c r="G213" i="1"/>
  <c r="G212" i="1"/>
  <c r="G211" i="1"/>
  <c r="G210" i="1"/>
  <c r="G209" i="1"/>
  <c r="G208" i="1"/>
  <c r="G206" i="1"/>
  <c r="G205" i="1"/>
  <c r="G204" i="1"/>
  <c r="G203" i="1"/>
  <c r="G202" i="1"/>
  <c r="G201" i="1"/>
  <c r="G200" i="1"/>
  <c r="G196" i="1"/>
  <c r="G195" i="1"/>
  <c r="G194" i="1"/>
  <c r="G193" i="1"/>
  <c r="G192" i="1"/>
  <c r="G191" i="1"/>
  <c r="G190" i="1"/>
  <c r="G189" i="1"/>
  <c r="G188" i="1"/>
  <c r="G184" i="1"/>
  <c r="G183" i="1"/>
  <c r="G182" i="1"/>
  <c r="G178" i="1"/>
  <c r="G177" i="1"/>
  <c r="G176" i="1"/>
  <c r="G172" i="1"/>
  <c r="G171" i="1"/>
  <c r="G170" i="1"/>
  <c r="G169" i="1"/>
  <c r="G165" i="1"/>
  <c r="G164" i="1"/>
  <c r="G163" i="1"/>
  <c r="G162" i="1"/>
  <c r="G158" i="1"/>
  <c r="G157" i="1"/>
  <c r="G156" i="1"/>
  <c r="G155" i="1"/>
  <c r="G154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5" i="1"/>
  <c r="G134" i="1"/>
  <c r="G132" i="1"/>
  <c r="G131" i="1"/>
  <c r="G129" i="1"/>
  <c r="G127" i="1"/>
  <c r="G126" i="1"/>
  <c r="G125" i="1"/>
  <c r="G124" i="1"/>
  <c r="G122" i="1"/>
  <c r="G121" i="1"/>
  <c r="G120" i="1"/>
  <c r="G119" i="1"/>
  <c r="G118" i="1"/>
  <c r="G117" i="1"/>
  <c r="G116" i="1"/>
  <c r="G115" i="1"/>
  <c r="G110" i="1"/>
  <c r="G109" i="1"/>
  <c r="G108" i="1"/>
  <c r="G104" i="1"/>
  <c r="H103" i="1" s="1"/>
  <c r="G100" i="1"/>
  <c r="G99" i="1"/>
  <c r="G98" i="1"/>
  <c r="G97" i="1"/>
  <c r="G96" i="1"/>
  <c r="G95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79" i="1"/>
  <c r="G78" i="1"/>
  <c r="G77" i="1"/>
  <c r="G76" i="1"/>
  <c r="G75" i="1"/>
  <c r="G74" i="1"/>
  <c r="G73" i="1"/>
  <c r="G72" i="1"/>
  <c r="G71" i="1"/>
  <c r="G69" i="1"/>
  <c r="G68" i="1"/>
  <c r="G67" i="1"/>
  <c r="G66" i="1"/>
  <c r="G65" i="1"/>
  <c r="G64" i="1"/>
  <c r="G63" i="1"/>
  <c r="G62" i="1"/>
  <c r="G57" i="1"/>
  <c r="G56" i="1"/>
  <c r="G55" i="1"/>
  <c r="G54" i="1"/>
  <c r="G53" i="1"/>
  <c r="G52" i="1"/>
  <c r="G51" i="1"/>
  <c r="G50" i="1"/>
  <c r="G47" i="1"/>
  <c r="G46" i="1"/>
  <c r="G45" i="1"/>
  <c r="G44" i="1"/>
  <c r="G43" i="1"/>
  <c r="G42" i="1"/>
  <c r="G39" i="1"/>
  <c r="G38" i="1"/>
  <c r="G37" i="1"/>
  <c r="G36" i="1"/>
  <c r="G35" i="1"/>
  <c r="G34" i="1"/>
  <c r="G33" i="1"/>
  <c r="G32" i="1"/>
  <c r="G31" i="1"/>
  <c r="G30" i="1"/>
  <c r="G29" i="1"/>
  <c r="G27" i="1"/>
  <c r="G26" i="1"/>
  <c r="G25" i="1"/>
  <c r="G20" i="1"/>
  <c r="G19" i="1"/>
  <c r="G18" i="1"/>
  <c r="G17" i="1"/>
  <c r="G16" i="1"/>
  <c r="G15" i="1"/>
  <c r="G14" i="1"/>
  <c r="H12" i="1" l="1"/>
  <c r="H107" i="1"/>
  <c r="H175" i="1"/>
  <c r="H430" i="1"/>
  <c r="H113" i="1"/>
  <c r="H378" i="1"/>
  <c r="H216" i="1"/>
  <c r="H271" i="1"/>
  <c r="H23" i="1"/>
  <c r="H60" i="1"/>
  <c r="H153" i="1"/>
  <c r="H181" i="1"/>
  <c r="H187" i="1"/>
  <c r="H199" i="1"/>
  <c r="H226" i="1"/>
  <c r="H258" i="1"/>
  <c r="H289" i="1"/>
  <c r="H340" i="1"/>
  <c r="H358" i="1"/>
  <c r="H396" i="1"/>
  <c r="H404" i="1"/>
  <c r="H409" i="1"/>
  <c r="H418" i="1"/>
  <c r="H435" i="1"/>
  <c r="H161" i="1"/>
  <c r="H234" i="1"/>
  <c r="H168" i="1"/>
  <c r="H447" i="1" l="1"/>
</calcChain>
</file>

<file path=xl/sharedStrings.xml><?xml version="1.0" encoding="utf-8"?>
<sst xmlns="http://schemas.openxmlformats.org/spreadsheetml/2006/main" count="1162" uniqueCount="773">
  <si>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</si>
  <si>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</t>
    </r>
  </si>
  <si>
    <r>
      <rPr>
        <sz val="10.5"/>
        <rFont val="Times New Roman"/>
        <family val="1"/>
      </rPr>
      <t>ORÇAMENTO ESTIMADO   (Não Desonerado)</t>
    </r>
  </si>
  <si>
    <r>
      <rPr>
        <sz val="9"/>
        <rFont val="Times New Roman"/>
        <family val="1"/>
      </rPr>
      <t>ITEM</t>
    </r>
  </si>
  <si>
    <r>
      <rPr>
        <sz val="9"/>
        <rFont val="Times New Roman"/>
        <family val="1"/>
      </rPr>
      <t>DISCRIMINAÇÃO</t>
    </r>
  </si>
  <si>
    <r>
      <rPr>
        <sz val="9"/>
        <rFont val="Times New Roman"/>
        <family val="1"/>
      </rPr>
      <t>UNID.</t>
    </r>
  </si>
  <si>
    <r>
      <rPr>
        <sz val="9"/>
        <rFont val="Times New Roman"/>
        <family val="1"/>
      </rPr>
      <t>QUANT.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</si>
  <si>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UNITÁRIO</t>
    </r>
  </si>
  <si>
    <r>
      <rPr>
        <sz val="9"/>
        <rFont val="Times New Roman"/>
        <family val="1"/>
      </rPr>
      <t xml:space="preserve">PREÇO DO
</t>
    </r>
    <r>
      <rPr>
        <sz val="9"/>
        <rFont val="Times New Roman"/>
        <family val="1"/>
      </rPr>
      <t>SERVIÇO</t>
    </r>
  </si>
  <si>
    <r>
      <rPr>
        <sz val="9"/>
        <rFont val="Times New Roman"/>
        <family val="1"/>
      </rPr>
      <t xml:space="preserve">PREÇO
</t>
    </r>
    <r>
      <rPr>
        <sz val="9"/>
        <rFont val="Times New Roman"/>
        <family val="1"/>
      </rPr>
      <t>POR  ITEM</t>
    </r>
  </si>
  <si>
    <r>
      <rPr>
        <sz val="9"/>
        <rFont val="Times New Roman"/>
        <family val="1"/>
      </rPr>
      <t>SERVIÇOS PRELIMINARES</t>
    </r>
  </si>
  <si>
    <r>
      <rPr>
        <sz val="9"/>
        <rFont val="Times New Roman"/>
        <family val="1"/>
      </rPr>
      <t>1.1</t>
    </r>
  </si>
  <si>
    <r>
      <rPr>
        <sz val="9"/>
        <rFont val="Times New Roman"/>
        <family val="1"/>
      </rPr>
      <t>Corte de capoeira</t>
    </r>
  </si>
  <si>
    <r>
      <rPr>
        <sz val="9"/>
        <rFont val="Times New Roman"/>
        <family val="1"/>
      </rPr>
      <t>m2</t>
    </r>
  </si>
  <si>
    <r>
      <rPr>
        <sz val="9"/>
        <rFont val="Times New Roman"/>
        <family val="1"/>
      </rPr>
      <t>1.2</t>
    </r>
  </si>
  <si>
    <r>
      <rPr>
        <sz val="9"/>
        <rFont val="Times New Roman"/>
        <family val="1"/>
      </rPr>
      <t>Corte raso e recorte de árvore com diâmetro 0,20 a 0,40m</t>
    </r>
  </si>
  <si>
    <r>
      <rPr>
        <sz val="9"/>
        <rFont val="Times New Roman"/>
        <family val="1"/>
      </rPr>
      <t>un</t>
    </r>
  </si>
  <si>
    <r>
      <rPr>
        <sz val="9"/>
        <rFont val="Times New Roman"/>
        <family val="1"/>
      </rPr>
      <t>1.3</t>
    </r>
  </si>
  <si>
    <r>
      <rPr>
        <sz val="9"/>
        <rFont val="Times New Roman"/>
        <family val="1"/>
      </rPr>
      <t>Corte raso e recorte de árvore com diâmetro 0,40 a 0,60m</t>
    </r>
  </si>
  <si>
    <r>
      <rPr>
        <sz val="9"/>
        <rFont val="Times New Roman"/>
        <family val="1"/>
      </rPr>
      <t>1.4</t>
    </r>
  </si>
  <si>
    <r>
      <rPr>
        <sz val="9"/>
        <rFont val="Times New Roman"/>
        <family val="1"/>
      </rPr>
      <t>Corte raso e recorte de árvore com diâmetro maior 0,60m</t>
    </r>
  </si>
  <si>
    <r>
      <rPr>
        <sz val="9"/>
        <rFont val="Times New Roman"/>
        <family val="1"/>
      </rPr>
      <t>1.5</t>
    </r>
  </si>
  <si>
    <r>
      <rPr>
        <sz val="9"/>
        <rFont val="Times New Roman"/>
        <family val="1"/>
      </rPr>
      <t>Carga e descarga  de entulho</t>
    </r>
  </si>
  <si>
    <r>
      <rPr>
        <sz val="9"/>
        <rFont val="Times New Roman"/>
        <family val="1"/>
      </rPr>
      <t>m3</t>
    </r>
  </si>
  <si>
    <r>
      <rPr>
        <sz val="9"/>
        <rFont val="Times New Roman"/>
        <family val="1"/>
      </rPr>
      <t>1.6</t>
    </r>
  </si>
  <si>
    <r>
      <rPr>
        <sz val="9"/>
        <rFont val="Times New Roman"/>
        <family val="1"/>
      </rPr>
      <t>Transporte de entulho em caminhão basculante até 30km</t>
    </r>
  </si>
  <si>
    <r>
      <rPr>
        <sz val="9"/>
        <rFont val="Times New Roman"/>
        <family val="1"/>
      </rPr>
      <t>m3xkm</t>
    </r>
  </si>
  <si>
    <r>
      <rPr>
        <sz val="9"/>
        <rFont val="Times New Roman"/>
        <family val="1"/>
      </rPr>
      <t>1.7</t>
    </r>
  </si>
  <si>
    <r>
      <rPr>
        <sz val="9"/>
        <rFont val="Times New Roman"/>
        <family val="1"/>
      </rPr>
      <t>74077/3</t>
    </r>
  </si>
  <si>
    <r>
      <rPr>
        <sz val="9"/>
        <rFont val="Times New Roman"/>
        <family val="1"/>
      </rPr>
      <t>Locação da obra</t>
    </r>
  </si>
  <si>
    <r>
      <rPr>
        <sz val="9"/>
        <rFont val="Times New Roman"/>
        <family val="1"/>
      </rPr>
      <t>1.8</t>
    </r>
  </si>
  <si>
    <r>
      <rPr>
        <sz val="9"/>
        <rFont val="Times New Roman"/>
        <family val="1"/>
      </rPr>
      <t>Aterro com adensamento</t>
    </r>
  </si>
  <si>
    <r>
      <rPr>
        <sz val="9"/>
        <rFont val="Times New Roman"/>
        <family val="1"/>
      </rPr>
      <t>FUNDAÇÕES</t>
    </r>
  </si>
  <si>
    <r>
      <rPr>
        <sz val="9"/>
        <rFont val="Times New Roman"/>
        <family val="1"/>
      </rPr>
      <t>2.1</t>
    </r>
  </si>
  <si>
    <r>
      <rPr>
        <sz val="9"/>
        <rFont val="Times New Roman"/>
        <family val="1"/>
      </rPr>
      <t>Estacas</t>
    </r>
  </si>
  <si>
    <r>
      <rPr>
        <sz val="9"/>
        <rFont val="Times New Roman"/>
        <family val="1"/>
      </rPr>
      <t>2.1.1</t>
    </r>
  </si>
  <si>
    <r>
      <rPr>
        <sz val="9"/>
        <rFont val="Times New Roman"/>
        <family val="1"/>
      </rPr>
      <t>Estaca Ø 25 cm até 9,00 m sem armação</t>
    </r>
  </si>
  <si>
    <r>
      <rPr>
        <sz val="9"/>
        <rFont val="Times New Roman"/>
        <family val="1"/>
      </rPr>
      <t>m</t>
    </r>
  </si>
  <si>
    <r>
      <rPr>
        <sz val="9"/>
        <rFont val="Times New Roman"/>
        <family val="1"/>
      </rPr>
      <t>2.1.2</t>
    </r>
  </si>
  <si>
    <r>
      <rPr>
        <sz val="9"/>
        <rFont val="Times New Roman"/>
        <family val="1"/>
      </rPr>
      <t>Armação aço CA-50 Ø   6.3mm para fundação</t>
    </r>
  </si>
  <si>
    <r>
      <rPr>
        <sz val="9"/>
        <rFont val="Times New Roman"/>
        <family val="1"/>
      </rPr>
      <t>kg</t>
    </r>
  </si>
  <si>
    <r>
      <rPr>
        <sz val="9"/>
        <rFont val="Times New Roman"/>
        <family val="1"/>
      </rPr>
      <t>2.1.3</t>
    </r>
  </si>
  <si>
    <r>
      <rPr>
        <sz val="9"/>
        <rFont val="Times New Roman"/>
        <family val="1"/>
      </rPr>
      <t>Armação aço CA-50 Ø 12,5mm para fundação</t>
    </r>
  </si>
  <si>
    <r>
      <rPr>
        <sz val="9"/>
        <rFont val="Times New Roman"/>
        <family val="1"/>
      </rPr>
      <t>2.2</t>
    </r>
  </si>
  <si>
    <r>
      <rPr>
        <sz val="9"/>
        <rFont val="Times New Roman"/>
        <family val="1"/>
      </rPr>
      <t>Blocos</t>
    </r>
  </si>
  <si>
    <r>
      <rPr>
        <sz val="9"/>
        <rFont val="Times New Roman"/>
        <family val="1"/>
      </rPr>
      <t>2.2.1</t>
    </r>
  </si>
  <si>
    <r>
      <rPr>
        <sz val="9"/>
        <rFont val="Times New Roman"/>
        <family val="1"/>
      </rPr>
      <t>Escavação manual em solo</t>
    </r>
  </si>
  <si>
    <r>
      <rPr>
        <sz val="9"/>
        <rFont val="Times New Roman"/>
        <family val="1"/>
      </rPr>
      <t>2.2.2</t>
    </r>
  </si>
  <si>
    <r>
      <rPr>
        <sz val="9"/>
        <rFont val="Times New Roman"/>
        <family val="1"/>
      </rPr>
      <t>Reaterro manual apiloado</t>
    </r>
  </si>
  <si>
    <r>
      <rPr>
        <sz val="9"/>
        <rFont val="Times New Roman"/>
        <family val="1"/>
      </rPr>
      <t>2.2.3</t>
    </r>
  </si>
  <si>
    <r>
      <rPr>
        <sz val="9"/>
        <rFont val="Times New Roman"/>
        <family val="1"/>
      </rPr>
      <t>Forma para bloco de coroamento em madeira serrada</t>
    </r>
  </si>
  <si>
    <r>
      <rPr>
        <sz val="9"/>
        <rFont val="Times New Roman"/>
        <family val="1"/>
      </rPr>
      <t>2.2.4</t>
    </r>
  </si>
  <si>
    <r>
      <rPr>
        <sz val="9"/>
        <rFont val="Times New Roman"/>
        <family val="1"/>
      </rPr>
      <t>2.2.5</t>
    </r>
  </si>
  <si>
    <r>
      <rPr>
        <sz val="9"/>
        <rFont val="Times New Roman"/>
        <family val="1"/>
      </rPr>
      <t>Armação aço CA-50 Ø 10.0mm para fundação</t>
    </r>
  </si>
  <si>
    <r>
      <rPr>
        <sz val="9"/>
        <rFont val="Times New Roman"/>
        <family val="1"/>
      </rPr>
      <t>2.2.6</t>
    </r>
  </si>
  <si>
    <r>
      <rPr>
        <sz val="9"/>
        <rFont val="Times New Roman"/>
        <family val="1"/>
      </rPr>
      <t>Armação aço CA-50 Ø 12.5mm para fundação</t>
    </r>
  </si>
  <si>
    <r>
      <rPr>
        <sz val="9"/>
        <rFont val="Times New Roman"/>
        <family val="1"/>
      </rPr>
      <t>2.2.7</t>
    </r>
  </si>
  <si>
    <r>
      <rPr>
        <sz val="9"/>
        <rFont val="Times New Roman"/>
        <family val="1"/>
      </rPr>
      <t>Armação aço CA-50 Ø 16.0mm para fundação</t>
    </r>
  </si>
  <si>
    <r>
      <rPr>
        <sz val="9"/>
        <rFont val="Times New Roman"/>
        <family val="1"/>
      </rPr>
      <t>2.2.8</t>
    </r>
  </si>
  <si>
    <r>
      <rPr>
        <sz val="9"/>
        <rFont val="Times New Roman"/>
        <family val="1"/>
      </rPr>
      <t>Armação aço CA-50 Ø 20.0mm para fundação</t>
    </r>
  </si>
  <si>
    <r>
      <rPr>
        <sz val="9"/>
        <rFont val="Times New Roman"/>
        <family val="1"/>
      </rPr>
      <t>2.2.9</t>
    </r>
  </si>
  <si>
    <r>
      <rPr>
        <sz val="9"/>
        <rFont val="Times New Roman"/>
        <family val="1"/>
      </rPr>
      <t>Armação aço CA-60 Ø  5.0mm para fundação</t>
    </r>
  </si>
  <si>
    <r>
      <rPr>
        <sz val="9"/>
        <rFont val="Times New Roman"/>
        <family val="1"/>
      </rPr>
      <t>Concreto FCK= 25,0 Mpa sem lançamento</t>
    </r>
  </si>
  <si>
    <r>
      <rPr>
        <sz val="9"/>
        <rFont val="Times New Roman"/>
        <family val="1"/>
      </rPr>
      <t>74157/4</t>
    </r>
  </si>
  <si>
    <r>
      <rPr>
        <sz val="9"/>
        <rFont val="Times New Roman"/>
        <family val="1"/>
      </rPr>
      <t>Lançamento manual de concreto em fundação</t>
    </r>
  </si>
  <si>
    <r>
      <rPr>
        <sz val="9"/>
        <rFont val="Times New Roman"/>
        <family val="1"/>
      </rPr>
      <t>2.3</t>
    </r>
  </si>
  <si>
    <r>
      <rPr>
        <sz val="9"/>
        <rFont val="Times New Roman"/>
        <family val="1"/>
      </rPr>
      <t>Cintas</t>
    </r>
  </si>
  <si>
    <r>
      <rPr>
        <sz val="9"/>
        <rFont val="Times New Roman"/>
        <family val="1"/>
      </rPr>
      <t>2.3.1</t>
    </r>
  </si>
  <si>
    <r>
      <rPr>
        <sz val="9"/>
        <rFont val="Times New Roman"/>
        <family val="1"/>
      </rPr>
      <t>Forma para cinta em madeira serrada</t>
    </r>
  </si>
  <si>
    <r>
      <rPr>
        <sz val="9"/>
        <rFont val="Times New Roman"/>
        <family val="1"/>
      </rPr>
      <t>2.3.2</t>
    </r>
  </si>
  <si>
    <r>
      <rPr>
        <sz val="9"/>
        <rFont val="Times New Roman"/>
        <family val="1"/>
      </rPr>
      <t>2.3.3</t>
    </r>
  </si>
  <si>
    <r>
      <rPr>
        <sz val="9"/>
        <rFont val="Times New Roman"/>
        <family val="1"/>
      </rPr>
      <t>2.3.4</t>
    </r>
  </si>
  <si>
    <r>
      <rPr>
        <sz val="9"/>
        <rFont val="Times New Roman"/>
        <family val="1"/>
      </rPr>
      <t>2.3.6</t>
    </r>
  </si>
  <si>
    <r>
      <rPr>
        <sz val="9"/>
        <rFont val="Times New Roman"/>
        <family val="1"/>
      </rPr>
      <t>2.3.7</t>
    </r>
  </si>
  <si>
    <r>
      <rPr>
        <sz val="9"/>
        <rFont val="Times New Roman"/>
        <family val="1"/>
      </rPr>
      <t>2.4</t>
    </r>
  </si>
  <si>
    <r>
      <rPr>
        <sz val="9"/>
        <rFont val="Times New Roman"/>
        <family val="1"/>
      </rPr>
      <t>Fosso do elevador</t>
    </r>
  </si>
  <si>
    <r>
      <rPr>
        <sz val="9"/>
        <rFont val="Times New Roman"/>
        <family val="1"/>
      </rPr>
      <t>2.4.1</t>
    </r>
  </si>
  <si>
    <r>
      <rPr>
        <sz val="9"/>
        <rFont val="Times New Roman"/>
        <family val="1"/>
      </rPr>
      <t>2.4.2</t>
    </r>
  </si>
  <si>
    <r>
      <rPr>
        <sz val="9"/>
        <rFont val="Times New Roman"/>
        <family val="1"/>
      </rPr>
      <t>2.4.3</t>
    </r>
  </si>
  <si>
    <r>
      <rPr>
        <sz val="9"/>
        <rFont val="Times New Roman"/>
        <family val="1"/>
      </rPr>
      <t>2.4.4</t>
    </r>
  </si>
  <si>
    <r>
      <rPr>
        <sz val="9"/>
        <rFont val="Times New Roman"/>
        <family val="1"/>
      </rPr>
      <t>2.4.5</t>
    </r>
  </si>
  <si>
    <r>
      <rPr>
        <sz val="9"/>
        <rFont val="Times New Roman"/>
        <family val="1"/>
      </rPr>
      <t>Armação aço CA-50 Ø   8.0mm para fundação</t>
    </r>
  </si>
  <si>
    <r>
      <rPr>
        <sz val="9"/>
        <rFont val="Times New Roman"/>
        <family val="1"/>
      </rPr>
      <t>2.4.6</t>
    </r>
  </si>
  <si>
    <r>
      <rPr>
        <sz val="9"/>
        <rFont val="Times New Roman"/>
        <family val="1"/>
      </rPr>
      <t>2.4.7</t>
    </r>
  </si>
  <si>
    <r>
      <rPr>
        <sz val="9"/>
        <rFont val="Times New Roman"/>
        <family val="1"/>
      </rPr>
      <t>Concreto FCK= 20,0 Mpa sem lançamento</t>
    </r>
  </si>
  <si>
    <r>
      <rPr>
        <sz val="9"/>
        <rFont val="Times New Roman"/>
        <family val="1"/>
      </rPr>
      <t>2.4.8</t>
    </r>
  </si>
  <si>
    <r>
      <rPr>
        <sz val="9"/>
        <rFont val="Times New Roman"/>
        <family val="1"/>
      </rPr>
      <t>ESTRUTURA DE CONCRETO</t>
    </r>
  </si>
  <si>
    <r>
      <rPr>
        <sz val="9"/>
        <rFont val="Times New Roman"/>
        <family val="1"/>
      </rPr>
      <t>3.1</t>
    </r>
  </si>
  <si>
    <r>
      <rPr>
        <sz val="9"/>
        <rFont val="Times New Roman"/>
        <family val="1"/>
      </rPr>
      <t>Pilares</t>
    </r>
  </si>
  <si>
    <r>
      <rPr>
        <sz val="9"/>
        <rFont val="Times New Roman"/>
        <family val="1"/>
      </rPr>
      <t>3.1.1</t>
    </r>
  </si>
  <si>
    <r>
      <rPr>
        <sz val="9"/>
        <rFont val="Times New Roman"/>
        <family val="1"/>
      </rPr>
      <t>Forma de pilar em chapa madeira compensada plastifica</t>
    </r>
  </si>
  <si>
    <r>
      <rPr>
        <sz val="9"/>
        <rFont val="Times New Roman"/>
        <family val="1"/>
      </rPr>
      <t>3.1.2</t>
    </r>
  </si>
  <si>
    <r>
      <rPr>
        <sz val="9"/>
        <rFont val="Times New Roman"/>
        <family val="1"/>
      </rPr>
      <t>Armação aço CA-50 Ø  6.3mm para pilar ou viga</t>
    </r>
  </si>
  <si>
    <r>
      <rPr>
        <sz val="9"/>
        <rFont val="Times New Roman"/>
        <family val="1"/>
      </rPr>
      <t>3.1.3</t>
    </r>
  </si>
  <si>
    <r>
      <rPr>
        <sz val="9"/>
        <rFont val="Times New Roman"/>
        <family val="1"/>
      </rPr>
      <t>Armação aço CA-50 Ø  8.0mm para pilar ou viga</t>
    </r>
  </si>
  <si>
    <r>
      <rPr>
        <sz val="9"/>
        <rFont val="Times New Roman"/>
        <family val="1"/>
      </rPr>
      <t>3.1.4</t>
    </r>
  </si>
  <si>
    <r>
      <rPr>
        <sz val="9"/>
        <rFont val="Times New Roman"/>
        <family val="1"/>
      </rPr>
      <t>Armação aço CA-50 Ø 12.5mm para pilar ou viga</t>
    </r>
  </si>
  <si>
    <r>
      <rPr>
        <sz val="9"/>
        <rFont val="Times New Roman"/>
        <family val="1"/>
      </rPr>
      <t>3.1.5</t>
    </r>
  </si>
  <si>
    <r>
      <rPr>
        <sz val="9"/>
        <rFont val="Times New Roman"/>
        <family val="1"/>
      </rPr>
      <t>Armação aço CA-50 Ø 16.0mm para pilar ou viga</t>
    </r>
  </si>
  <si>
    <r>
      <rPr>
        <sz val="9"/>
        <rFont val="Times New Roman"/>
        <family val="1"/>
      </rPr>
      <t>3.1.6</t>
    </r>
  </si>
  <si>
    <r>
      <rPr>
        <sz val="9"/>
        <rFont val="Times New Roman"/>
        <family val="1"/>
      </rPr>
      <t>Armação aço CA-50 Ø 20.0mm para pilar ou viga</t>
    </r>
  </si>
  <si>
    <r>
      <rPr>
        <sz val="9"/>
        <rFont val="Times New Roman"/>
        <family val="1"/>
      </rPr>
      <t>3.1.7</t>
    </r>
  </si>
  <si>
    <r>
      <rPr>
        <sz val="9"/>
        <rFont val="Times New Roman"/>
        <family val="1"/>
      </rPr>
      <t>3.1.8</t>
    </r>
  </si>
  <si>
    <r>
      <rPr>
        <sz val="9"/>
        <rFont val="Times New Roman"/>
        <family val="1"/>
      </rPr>
      <t>Lançamento manual e adensamento de concreto</t>
    </r>
  </si>
  <si>
    <r>
      <rPr>
        <sz val="9"/>
        <rFont val="Times New Roman"/>
        <family val="1"/>
      </rPr>
      <t>3.2</t>
    </r>
  </si>
  <si>
    <r>
      <rPr>
        <sz val="9"/>
        <rFont val="Times New Roman"/>
        <family val="1"/>
      </rPr>
      <t>Vigas</t>
    </r>
  </si>
  <si>
    <r>
      <rPr>
        <sz val="9"/>
        <rFont val="Times New Roman"/>
        <family val="1"/>
      </rPr>
      <t>3.2.1</t>
    </r>
  </si>
  <si>
    <r>
      <rPr>
        <sz val="9"/>
        <rFont val="Times New Roman"/>
        <family val="1"/>
      </rPr>
      <t>Forma de viga em chapa madeira compensada plastifica</t>
    </r>
  </si>
  <si>
    <r>
      <rPr>
        <sz val="9"/>
        <rFont val="Times New Roman"/>
        <family val="1"/>
      </rPr>
      <t>3.2.2</t>
    </r>
  </si>
  <si>
    <r>
      <rPr>
        <sz val="9"/>
        <rFont val="Times New Roman"/>
        <family val="1"/>
      </rPr>
      <t>3.2.3</t>
    </r>
  </si>
  <si>
    <r>
      <rPr>
        <sz val="9"/>
        <rFont val="Times New Roman"/>
        <family val="1"/>
      </rPr>
      <t>3.2.4</t>
    </r>
  </si>
  <si>
    <r>
      <rPr>
        <sz val="9"/>
        <rFont val="Times New Roman"/>
        <family val="1"/>
      </rPr>
      <t>Armação aço CA-50 Ø  10.0mm para pilar ou viga</t>
    </r>
  </si>
  <si>
    <r>
      <rPr>
        <sz val="9"/>
        <rFont val="Times New Roman"/>
        <family val="1"/>
      </rPr>
      <t>3.2.5</t>
    </r>
  </si>
  <si>
    <r>
      <rPr>
        <sz val="9"/>
        <rFont val="Times New Roman"/>
        <family val="1"/>
      </rPr>
      <t>3.2.6</t>
    </r>
  </si>
  <si>
    <r>
      <rPr>
        <sz val="9"/>
        <rFont val="Times New Roman"/>
        <family val="1"/>
      </rPr>
      <t>3.2.7</t>
    </r>
  </si>
  <si>
    <r>
      <rPr>
        <sz val="9"/>
        <rFont val="Times New Roman"/>
        <family val="1"/>
      </rPr>
      <t>3.2.8</t>
    </r>
  </si>
  <si>
    <r>
      <rPr>
        <sz val="9"/>
        <rFont val="Times New Roman"/>
        <family val="1"/>
      </rPr>
      <t>3.2.9</t>
    </r>
  </si>
  <si>
    <r>
      <rPr>
        <sz val="9"/>
        <rFont val="Times New Roman"/>
        <family val="1"/>
      </rPr>
      <t>3.3</t>
    </r>
  </si>
  <si>
    <r>
      <rPr>
        <sz val="9"/>
        <rFont val="Times New Roman"/>
        <family val="1"/>
      </rPr>
      <t>Lajes</t>
    </r>
  </si>
  <si>
    <r>
      <rPr>
        <sz val="9"/>
        <rFont val="Times New Roman"/>
        <family val="1"/>
      </rPr>
      <t>3.3.1</t>
    </r>
  </si>
  <si>
    <r>
      <rPr>
        <sz val="9"/>
        <rFont val="Times New Roman"/>
        <family val="1"/>
      </rPr>
      <t>Forma de laje em chapa madeira compensada plastifica</t>
    </r>
  </si>
  <si>
    <r>
      <rPr>
        <sz val="9"/>
        <rFont val="Times New Roman"/>
        <family val="1"/>
      </rPr>
      <t>3.3.2</t>
    </r>
  </si>
  <si>
    <r>
      <rPr>
        <sz val="9"/>
        <rFont val="Times New Roman"/>
        <family val="1"/>
      </rPr>
      <t>Escoramento de formas</t>
    </r>
  </si>
  <si>
    <r>
      <rPr>
        <sz val="9"/>
        <rFont val="Times New Roman"/>
        <family val="1"/>
      </rPr>
      <t>3.3.3</t>
    </r>
  </si>
  <si>
    <r>
      <rPr>
        <sz val="9"/>
        <rFont val="Times New Roman"/>
        <family val="1"/>
      </rPr>
      <t>Armação aço CA-50 Ø   6.3mm para laje</t>
    </r>
  </si>
  <si>
    <r>
      <rPr>
        <sz val="9"/>
        <rFont val="Times New Roman"/>
        <family val="1"/>
      </rPr>
      <t>3.3.4</t>
    </r>
  </si>
  <si>
    <r>
      <rPr>
        <sz val="9"/>
        <rFont val="Times New Roman"/>
        <family val="1"/>
      </rPr>
      <t>Armação aço CA-50 Ø   8.0mm para laje</t>
    </r>
  </si>
  <si>
    <r>
      <rPr>
        <sz val="9"/>
        <rFont val="Times New Roman"/>
        <family val="1"/>
      </rPr>
      <t>3.3.5</t>
    </r>
  </si>
  <si>
    <r>
      <rPr>
        <sz val="9"/>
        <rFont val="Times New Roman"/>
        <family val="1"/>
      </rPr>
      <t>Armação aço CA-50 Ø 10.0mm para laje</t>
    </r>
  </si>
  <si>
    <r>
      <rPr>
        <sz val="9"/>
        <rFont val="Times New Roman"/>
        <family val="1"/>
      </rPr>
      <t>3.3.6</t>
    </r>
  </si>
  <si>
    <r>
      <rPr>
        <sz val="9"/>
        <rFont val="Times New Roman"/>
        <family val="1"/>
      </rPr>
      <t>Armação aço CA-50 Ø 12.5mm para laje</t>
    </r>
  </si>
  <si>
    <r>
      <rPr>
        <sz val="9"/>
        <rFont val="Times New Roman"/>
        <family val="1"/>
      </rPr>
      <t>3.3.7</t>
    </r>
  </si>
  <si>
    <r>
      <rPr>
        <sz val="9"/>
        <rFont val="Times New Roman"/>
        <family val="1"/>
      </rPr>
      <t>Armação aço CA-60 Ø 5.0mm para laje</t>
    </r>
  </si>
  <si>
    <r>
      <rPr>
        <sz val="9"/>
        <rFont val="Times New Roman"/>
        <family val="1"/>
      </rPr>
      <t>3.3.8</t>
    </r>
  </si>
  <si>
    <r>
      <rPr>
        <sz val="9"/>
        <rFont val="Times New Roman"/>
        <family val="1"/>
      </rPr>
      <t>3.3.9</t>
    </r>
  </si>
  <si>
    <r>
      <rPr>
        <sz val="9"/>
        <rFont val="Times New Roman"/>
        <family val="1"/>
      </rPr>
      <t>3.4</t>
    </r>
  </si>
  <si>
    <r>
      <rPr>
        <sz val="9"/>
        <rFont val="Times New Roman"/>
        <family val="1"/>
      </rPr>
      <t>Escadas</t>
    </r>
  </si>
  <si>
    <r>
      <rPr>
        <sz val="9"/>
        <rFont val="Times New Roman"/>
        <family val="1"/>
      </rPr>
      <t>3.4.1</t>
    </r>
  </si>
  <si>
    <r>
      <rPr>
        <sz val="9"/>
        <rFont val="Times New Roman"/>
        <family val="1"/>
      </rPr>
      <t>3.4.2</t>
    </r>
  </si>
  <si>
    <r>
      <rPr>
        <sz val="9"/>
        <rFont val="Times New Roman"/>
        <family val="1"/>
      </rPr>
      <t>3.4.3</t>
    </r>
  </si>
  <si>
    <r>
      <rPr>
        <sz val="9"/>
        <rFont val="Times New Roman"/>
        <family val="1"/>
      </rPr>
      <t>3.4.4</t>
    </r>
  </si>
  <si>
    <r>
      <rPr>
        <sz val="9"/>
        <rFont val="Times New Roman"/>
        <family val="1"/>
      </rPr>
      <t>Armação aço CA-50 Ø 10.0mm para pilar ou viga</t>
    </r>
  </si>
  <si>
    <r>
      <rPr>
        <sz val="9"/>
        <rFont val="Times New Roman"/>
        <family val="1"/>
      </rPr>
      <t>3.4.5</t>
    </r>
  </si>
  <si>
    <r>
      <rPr>
        <sz val="9"/>
        <rFont val="Times New Roman"/>
        <family val="1"/>
      </rPr>
      <t>3.4.6</t>
    </r>
  </si>
  <si>
    <r>
      <rPr>
        <sz val="9"/>
        <rFont val="Times New Roman"/>
        <family val="1"/>
      </rPr>
      <t>3.4.7</t>
    </r>
  </si>
  <si>
    <r>
      <rPr>
        <sz val="9"/>
        <rFont val="Times New Roman"/>
        <family val="1"/>
      </rPr>
      <t>3.4.8</t>
    </r>
  </si>
  <si>
    <r>
      <rPr>
        <sz val="9"/>
        <rFont val="Times New Roman"/>
        <family val="1"/>
      </rPr>
      <t>74022/30</t>
    </r>
  </si>
  <si>
    <r>
      <rPr>
        <sz val="9"/>
        <rFont val="Times New Roman"/>
        <family val="1"/>
      </rPr>
      <t>Ensaio resistência a compressão simples - concreto</t>
    </r>
  </si>
  <si>
    <r>
      <rPr>
        <sz val="9"/>
        <rFont val="Times New Roman"/>
        <family val="1"/>
      </rPr>
      <t>ESTRUTURA METÁLICA</t>
    </r>
  </si>
  <si>
    <r>
      <rPr>
        <sz val="9"/>
        <rFont val="Times New Roman"/>
        <family val="1"/>
      </rPr>
      <t>4.1</t>
    </r>
  </si>
  <si>
    <r>
      <rPr>
        <sz val="9"/>
        <rFont val="Times New Roman"/>
        <family val="1"/>
      </rPr>
      <t>73970/2</t>
    </r>
  </si>
  <si>
    <r>
      <rPr>
        <sz val="9"/>
        <rFont val="Times New Roman"/>
        <family val="1"/>
      </rPr>
      <t>Esruturta de aço</t>
    </r>
  </si>
  <si>
    <r>
      <rPr>
        <sz val="9"/>
        <rFont val="Times New Roman"/>
        <family val="1"/>
      </rPr>
      <t>PAREDES E DIVISÓRIAS</t>
    </r>
  </si>
  <si>
    <r>
      <rPr>
        <sz val="9"/>
        <rFont val="Times New Roman"/>
        <family val="1"/>
      </rPr>
      <t>5.1</t>
    </r>
  </si>
  <si>
    <r>
      <rPr>
        <sz val="9"/>
        <rFont val="Times New Roman"/>
        <family val="1"/>
      </rPr>
      <t>Alvenaria 1/2 vez bloco cerâmico 9x19x19 espessura 9 cm</t>
    </r>
  </si>
  <si>
    <r>
      <rPr>
        <sz val="9"/>
        <rFont val="Times New Roman"/>
        <family val="1"/>
      </rPr>
      <t>5.2</t>
    </r>
  </si>
  <si>
    <r>
      <rPr>
        <sz val="9"/>
        <rFont val="Times New Roman"/>
        <family val="1"/>
      </rPr>
      <t>FUA 0301/001</t>
    </r>
  </si>
  <si>
    <r>
      <rPr>
        <sz val="9"/>
        <rFont val="Times New Roman"/>
        <family val="1"/>
      </rPr>
      <t>Alvenaria 1 vez bloco cerâmico 9x19x19 espessura 19 cm</t>
    </r>
  </si>
  <si>
    <r>
      <rPr>
        <sz val="9"/>
        <rFont val="Times New Roman"/>
        <family val="1"/>
      </rPr>
      <t>5.3</t>
    </r>
  </si>
  <si>
    <r>
      <rPr>
        <sz val="9"/>
        <rFont val="Times New Roman"/>
        <family val="1"/>
      </rPr>
      <t>Verga pré-moldada para porta até 1,50m</t>
    </r>
  </si>
  <si>
    <r>
      <rPr>
        <sz val="9"/>
        <rFont val="Times New Roman"/>
        <family val="1"/>
      </rPr>
      <t>ESQUADRIAS</t>
    </r>
  </si>
  <si>
    <r>
      <rPr>
        <sz val="9"/>
        <rFont val="Times New Roman"/>
        <family val="1"/>
      </rPr>
      <t>6.1</t>
    </r>
  </si>
  <si>
    <r>
      <rPr>
        <sz val="9"/>
        <rFont val="Times New Roman"/>
        <family val="1"/>
      </rPr>
      <t>Janelas de alumínio sem vidro</t>
    </r>
  </si>
  <si>
    <r>
      <rPr>
        <sz val="9"/>
        <rFont val="Times New Roman"/>
        <family val="1"/>
      </rPr>
      <t>6.1.1</t>
    </r>
  </si>
  <si>
    <r>
      <rPr>
        <sz val="9"/>
        <rFont val="Times New Roman"/>
        <family val="1"/>
      </rPr>
      <t>FUA.0401/001</t>
    </r>
  </si>
  <si>
    <r>
      <rPr>
        <sz val="9"/>
        <rFont val="Times New Roman"/>
        <family val="1"/>
      </rPr>
      <t>JA.01  (2,40x1,60 m) x 86</t>
    </r>
  </si>
  <si>
    <r>
      <rPr>
        <sz val="9"/>
        <rFont val="Times New Roman"/>
        <family val="1"/>
      </rPr>
      <t>6.1.2</t>
    </r>
  </si>
  <si>
    <r>
      <rPr>
        <sz val="9"/>
        <rFont val="Times New Roman"/>
        <family val="1"/>
      </rPr>
      <t>JA.02  (2,40x0,91 m) x 02</t>
    </r>
  </si>
  <si>
    <r>
      <rPr>
        <sz val="9"/>
        <rFont val="Times New Roman"/>
        <family val="1"/>
      </rPr>
      <t>6.1.3</t>
    </r>
  </si>
  <si>
    <r>
      <rPr>
        <sz val="9"/>
        <rFont val="Times New Roman"/>
        <family val="1"/>
      </rPr>
      <t>JA.03  (2,40x0,91 m) x 08</t>
    </r>
  </si>
  <si>
    <r>
      <rPr>
        <sz val="9"/>
        <rFont val="Times New Roman"/>
        <family val="1"/>
      </rPr>
      <t>6.1.4</t>
    </r>
  </si>
  <si>
    <r>
      <rPr>
        <sz val="9"/>
        <rFont val="Times New Roman"/>
        <family val="1"/>
      </rPr>
      <t>AJ.04  (3,15x2,64 m) x 06</t>
    </r>
  </si>
  <si>
    <r>
      <rPr>
        <sz val="9"/>
        <rFont val="Times New Roman"/>
        <family val="1"/>
      </rPr>
      <t>6.1.5</t>
    </r>
  </si>
  <si>
    <r>
      <rPr>
        <sz val="9"/>
        <rFont val="Times New Roman"/>
        <family val="1"/>
      </rPr>
      <t>JA.05  (2,05x2,64 m) x 08</t>
    </r>
  </si>
  <si>
    <r>
      <rPr>
        <sz val="9"/>
        <rFont val="Times New Roman"/>
        <family val="1"/>
      </rPr>
      <t>6.1.6</t>
    </r>
  </si>
  <si>
    <r>
      <rPr>
        <sz val="9"/>
        <rFont val="Times New Roman"/>
        <family val="1"/>
      </rPr>
      <t>JA.06  (1,96x2,64 m) x 08</t>
    </r>
  </si>
  <si>
    <r>
      <rPr>
        <sz val="9"/>
        <rFont val="Times New Roman"/>
        <family val="1"/>
      </rPr>
      <t>6.1.7</t>
    </r>
  </si>
  <si>
    <r>
      <rPr>
        <sz val="9"/>
        <rFont val="Times New Roman"/>
        <family val="1"/>
      </rPr>
      <t>JA.08  (1,70x0,94 m) x 02</t>
    </r>
  </si>
  <si>
    <r>
      <rPr>
        <sz val="9"/>
        <rFont val="Times New Roman"/>
        <family val="1"/>
      </rPr>
      <t>6.1.8</t>
    </r>
  </si>
  <si>
    <r>
      <rPr>
        <sz val="9"/>
        <rFont val="Times New Roman"/>
        <family val="1"/>
      </rPr>
      <t>JA.10  (1,70x0568 m) x 06</t>
    </r>
  </si>
  <si>
    <r>
      <rPr>
        <sz val="9"/>
        <rFont val="Times New Roman"/>
        <family val="1"/>
      </rPr>
      <t>6.2</t>
    </r>
  </si>
  <si>
    <r>
      <rPr>
        <sz val="9"/>
        <rFont val="Times New Roman"/>
        <family val="1"/>
      </rPr>
      <t>Portas de madeira</t>
    </r>
  </si>
  <si>
    <r>
      <rPr>
        <sz val="9"/>
        <rFont val="Times New Roman"/>
        <family val="1"/>
      </rPr>
      <t>6.2.1</t>
    </r>
  </si>
  <si>
    <r>
      <rPr>
        <sz val="9"/>
        <rFont val="Times New Roman"/>
        <family val="1"/>
      </rPr>
      <t>PM.01  (0,60x1,65) com dobradiça, aduela, alizar</t>
    </r>
  </si>
  <si>
    <r>
      <rPr>
        <sz val="9"/>
        <rFont val="Times New Roman"/>
        <family val="1"/>
      </rPr>
      <t>6.2.2</t>
    </r>
  </si>
  <si>
    <r>
      <rPr>
        <sz val="9"/>
        <rFont val="Times New Roman"/>
        <family val="1"/>
      </rPr>
      <t>PM.03  (0,90x2,10) com dobradiça, aduela, alizar</t>
    </r>
  </si>
  <si>
    <r>
      <rPr>
        <sz val="9"/>
        <rFont val="Times New Roman"/>
        <family val="1"/>
      </rPr>
      <t>6.2.3</t>
    </r>
  </si>
  <si>
    <r>
      <rPr>
        <sz val="9"/>
        <rFont val="Times New Roman"/>
        <family val="1"/>
      </rPr>
      <t>PM.04  (0,90x2,10) com dobradiça, aduela, alizar</t>
    </r>
  </si>
  <si>
    <r>
      <rPr>
        <sz val="9"/>
        <rFont val="Times New Roman"/>
        <family val="1"/>
      </rPr>
      <t>6.2.4</t>
    </r>
  </si>
  <si>
    <r>
      <rPr>
        <sz val="9"/>
        <rFont val="Times New Roman"/>
        <family val="1"/>
      </rPr>
      <t>Laminado melamínico 0,8mm p/ revestiento portas</t>
    </r>
  </si>
  <si>
    <r>
      <rPr>
        <sz val="9"/>
        <rFont val="Times New Roman"/>
        <family val="1"/>
      </rPr>
      <t>6.3</t>
    </r>
  </si>
  <si>
    <r>
      <rPr>
        <sz val="9"/>
        <rFont val="Times New Roman"/>
        <family val="1"/>
      </rPr>
      <t>Portas de ferro</t>
    </r>
  </si>
  <si>
    <r>
      <rPr>
        <sz val="9"/>
        <rFont val="Times New Roman"/>
        <family val="1"/>
      </rPr>
      <t>6.3.1</t>
    </r>
  </si>
  <si>
    <r>
      <rPr>
        <sz val="9"/>
        <rFont val="Times New Roman"/>
        <family val="1"/>
      </rPr>
      <t>73933/4</t>
    </r>
  </si>
  <si>
    <r>
      <rPr>
        <sz val="9"/>
        <rFont val="Times New Roman"/>
        <family val="1"/>
      </rPr>
      <t>Porta de alçapão (1,00x1,00 m) x 03</t>
    </r>
  </si>
  <si>
    <r>
      <rPr>
        <sz val="9"/>
        <rFont val="Times New Roman"/>
        <family val="1"/>
      </rPr>
      <t>6.4</t>
    </r>
  </si>
  <si>
    <r>
      <rPr>
        <sz val="9"/>
        <rFont val="Times New Roman"/>
        <family val="1"/>
      </rPr>
      <t>Grades de ferro</t>
    </r>
  </si>
  <si>
    <r>
      <rPr>
        <sz val="9"/>
        <rFont val="Times New Roman"/>
        <family val="1"/>
      </rPr>
      <t>6.4.1</t>
    </r>
  </si>
  <si>
    <r>
      <rPr>
        <sz val="9"/>
        <rFont val="Times New Roman"/>
        <family val="1"/>
      </rPr>
      <t>73932/1</t>
    </r>
  </si>
  <si>
    <r>
      <rPr>
        <sz val="9"/>
        <rFont val="Times New Roman"/>
        <family val="1"/>
      </rPr>
      <t>GF.01 (2,50x1,80 m) x 22</t>
    </r>
  </si>
  <si>
    <r>
      <rPr>
        <sz val="9"/>
        <rFont val="Times New Roman"/>
        <family val="1"/>
      </rPr>
      <t>6.4.2</t>
    </r>
  </si>
  <si>
    <r>
      <rPr>
        <sz val="9"/>
        <rFont val="Times New Roman"/>
        <family val="1"/>
      </rPr>
      <t>GF.02 (2,50x1,10 m) x 04</t>
    </r>
  </si>
  <si>
    <r>
      <rPr>
        <sz val="9"/>
        <rFont val="Times New Roman"/>
        <family val="1"/>
      </rPr>
      <t>6.5</t>
    </r>
  </si>
  <si>
    <r>
      <rPr>
        <sz val="9"/>
        <rFont val="Times New Roman"/>
        <family val="1"/>
      </rPr>
      <t>Shaft em alumínio</t>
    </r>
  </si>
  <si>
    <r>
      <rPr>
        <sz val="9"/>
        <rFont val="Times New Roman"/>
        <family val="1"/>
      </rPr>
      <t>6.5.1</t>
    </r>
  </si>
  <si>
    <r>
      <rPr>
        <sz val="9"/>
        <rFont val="Times New Roman"/>
        <family val="1"/>
      </rPr>
      <t>S.01 (0,47x3,25m) x 04</t>
    </r>
  </si>
  <si>
    <r>
      <rPr>
        <sz val="9"/>
        <rFont val="Times New Roman"/>
        <family val="1"/>
      </rPr>
      <t>6.5.2</t>
    </r>
  </si>
  <si>
    <r>
      <rPr>
        <sz val="9"/>
        <rFont val="Times New Roman"/>
        <family val="1"/>
      </rPr>
      <t>S.02 (0,47x2,90m) x 12</t>
    </r>
  </si>
  <si>
    <r>
      <rPr>
        <sz val="9"/>
        <rFont val="Times New Roman"/>
        <family val="1"/>
      </rPr>
      <t>6.6</t>
    </r>
  </si>
  <si>
    <r>
      <rPr>
        <sz val="9"/>
        <rFont val="Times New Roman"/>
        <family val="1"/>
      </rPr>
      <t>Esquadria de vidro temperado 10 mm</t>
    </r>
  </si>
  <si>
    <r>
      <rPr>
        <sz val="9"/>
        <rFont val="Times New Roman"/>
        <family val="1"/>
      </rPr>
      <t>6.6.1</t>
    </r>
  </si>
  <si>
    <r>
      <rPr>
        <sz val="9"/>
        <rFont val="Times New Roman"/>
        <family val="1"/>
      </rPr>
      <t>EV.01 (1,68x2,10 m) x 01</t>
    </r>
  </si>
  <si>
    <r>
      <rPr>
        <sz val="9"/>
        <rFont val="Times New Roman"/>
        <family val="1"/>
      </rPr>
      <t>6.6.2</t>
    </r>
  </si>
  <si>
    <r>
      <rPr>
        <sz val="9"/>
        <rFont val="Times New Roman"/>
        <family val="1"/>
      </rPr>
      <t>EV.02 (3,35x3,10 m) x 01</t>
    </r>
  </si>
  <si>
    <r>
      <rPr>
        <sz val="9"/>
        <rFont val="Times New Roman"/>
        <family val="1"/>
      </rPr>
      <t>6.6.3</t>
    </r>
  </si>
  <si>
    <r>
      <rPr>
        <sz val="9"/>
        <rFont val="Times New Roman"/>
        <family val="1"/>
      </rPr>
      <t>EV.03 (3,35x3,10 m) x 03</t>
    </r>
  </si>
  <si>
    <r>
      <rPr>
        <sz val="9"/>
        <rFont val="Times New Roman"/>
        <family val="1"/>
      </rPr>
      <t>6.6.4</t>
    </r>
  </si>
  <si>
    <r>
      <rPr>
        <sz val="9"/>
        <rFont val="Times New Roman"/>
        <family val="1"/>
      </rPr>
      <t>EV.04 (------x3,10 m) x 03</t>
    </r>
  </si>
  <si>
    <r>
      <rPr>
        <sz val="9"/>
        <rFont val="Times New Roman"/>
        <family val="1"/>
      </rPr>
      <t>6.6.5</t>
    </r>
  </si>
  <si>
    <r>
      <rPr>
        <sz val="9"/>
        <rFont val="Times New Roman"/>
        <family val="1"/>
      </rPr>
      <t>EV.05 (0,90x2,10 m) x 01</t>
    </r>
  </si>
  <si>
    <r>
      <rPr>
        <sz val="9"/>
        <rFont val="Times New Roman"/>
        <family val="1"/>
      </rPr>
      <t>6.6.6</t>
    </r>
  </si>
  <si>
    <r>
      <rPr>
        <sz val="9"/>
        <rFont val="Times New Roman"/>
        <family val="1"/>
      </rPr>
      <t>EV.06 (2,40x3,10 m) x 01</t>
    </r>
  </si>
  <si>
    <r>
      <rPr>
        <sz val="9"/>
        <rFont val="Times New Roman"/>
        <family val="1"/>
      </rPr>
      <t>6.6.7</t>
    </r>
  </si>
  <si>
    <r>
      <rPr>
        <sz val="9"/>
        <rFont val="Times New Roman"/>
        <family val="1"/>
      </rPr>
      <t>EV.07 (2,40x2,70 m) x 01</t>
    </r>
  </si>
  <si>
    <r>
      <rPr>
        <sz val="9"/>
        <rFont val="Times New Roman"/>
        <family val="1"/>
      </rPr>
      <t>6.6.8</t>
    </r>
  </si>
  <si>
    <r>
      <rPr>
        <sz val="9"/>
        <rFont val="Times New Roman"/>
        <family val="1"/>
      </rPr>
      <t>EV.08 (3,15x3,00 m) x 01</t>
    </r>
  </si>
  <si>
    <r>
      <rPr>
        <sz val="9"/>
        <rFont val="Times New Roman"/>
        <family val="1"/>
      </rPr>
      <t>6.6.9</t>
    </r>
  </si>
  <si>
    <r>
      <rPr>
        <sz val="9"/>
        <rFont val="Times New Roman"/>
        <family val="1"/>
      </rPr>
      <t>EV.09 (3,15x2,64 m) x 01</t>
    </r>
  </si>
  <si>
    <r>
      <rPr>
        <sz val="9"/>
        <rFont val="Times New Roman"/>
        <family val="1"/>
      </rPr>
      <t>EV.10 (4,80x2,10 m) x 01</t>
    </r>
  </si>
  <si>
    <r>
      <rPr>
        <sz val="9"/>
        <rFont val="Times New Roman"/>
        <family val="1"/>
      </rPr>
      <t>EV.11 (1,60x1,10 m) x 02</t>
    </r>
  </si>
  <si>
    <r>
      <rPr>
        <sz val="9"/>
        <rFont val="Times New Roman"/>
        <family val="1"/>
      </rPr>
      <t>EV.12 (3,30x1,10 m) x 04</t>
    </r>
  </si>
  <si>
    <r>
      <rPr>
        <sz val="9"/>
        <rFont val="Times New Roman"/>
        <family val="1"/>
      </rPr>
      <t>EV.13 (8,75x3,10 m) x 01</t>
    </r>
  </si>
  <si>
    <r>
      <rPr>
        <sz val="9"/>
        <rFont val="Times New Roman"/>
        <family val="1"/>
      </rPr>
      <t>EV.14 (5,20x1,80 m) x 01</t>
    </r>
  </si>
  <si>
    <r>
      <rPr>
        <sz val="9"/>
        <rFont val="Times New Roman"/>
        <family val="1"/>
      </rPr>
      <t>EV.15 (1,30x1,80 m) x 01</t>
    </r>
  </si>
  <si>
    <r>
      <rPr>
        <sz val="9"/>
        <rFont val="Times New Roman"/>
        <family val="1"/>
      </rPr>
      <t>FERRAGENS</t>
    </r>
  </si>
  <si>
    <r>
      <rPr>
        <sz val="9"/>
        <rFont val="Times New Roman"/>
        <family val="1"/>
      </rPr>
      <t>7.1</t>
    </r>
  </si>
  <si>
    <r>
      <rPr>
        <sz val="9"/>
        <rFont val="Times New Roman"/>
        <family val="1"/>
      </rPr>
      <t>Fechadura de embutir externa padrão superior</t>
    </r>
  </si>
  <si>
    <r>
      <rPr>
        <sz val="9"/>
        <rFont val="Times New Roman"/>
        <family val="1"/>
      </rPr>
      <t>7.2</t>
    </r>
  </si>
  <si>
    <r>
      <rPr>
        <sz val="9"/>
        <rFont val="Times New Roman"/>
        <family val="1"/>
      </rPr>
      <t>74046/2</t>
    </r>
  </si>
  <si>
    <r>
      <rPr>
        <sz val="9"/>
        <rFont val="Times New Roman"/>
        <family val="1"/>
      </rPr>
      <t>Tarjeta tipo Livre/Ocupado</t>
    </r>
  </si>
  <si>
    <r>
      <rPr>
        <sz val="9"/>
        <rFont val="Times New Roman"/>
        <family val="1"/>
      </rPr>
      <t>7.3</t>
    </r>
  </si>
  <si>
    <r>
      <rPr>
        <sz val="9"/>
        <rFont val="Times New Roman"/>
        <family val="1"/>
      </rPr>
      <t>Puxador latão cromado 10cm para porta dos sanitários</t>
    </r>
  </si>
  <si>
    <r>
      <rPr>
        <sz val="9"/>
        <rFont val="Times New Roman"/>
        <family val="1"/>
      </rPr>
      <t>7.4</t>
    </r>
  </si>
  <si>
    <r>
      <rPr>
        <sz val="9"/>
        <rFont val="Times New Roman"/>
        <family val="1"/>
      </rPr>
      <t>Jogo ferragem para porta de vidro temperado 1 folha</t>
    </r>
  </si>
  <si>
    <r>
      <rPr>
        <sz val="9"/>
        <rFont val="Times New Roman"/>
        <family val="1"/>
      </rPr>
      <t>7.5</t>
    </r>
  </si>
  <si>
    <r>
      <rPr>
        <sz val="9"/>
        <rFont val="Times New Roman"/>
        <family val="1"/>
      </rPr>
      <t>Mola hidraulica de piso para porta de vidro temperado</t>
    </r>
  </si>
  <si>
    <r>
      <rPr>
        <sz val="9"/>
        <rFont val="Times New Roman"/>
        <family val="1"/>
      </rPr>
      <t>VIDROS</t>
    </r>
  </si>
  <si>
    <r>
      <rPr>
        <sz val="9"/>
        <rFont val="Times New Roman"/>
        <family val="1"/>
      </rPr>
      <t>8.1</t>
    </r>
  </si>
  <si>
    <r>
      <rPr>
        <sz val="9"/>
        <rFont val="Times New Roman"/>
        <family val="1"/>
      </rPr>
      <t>Vidro liso incolor 4 mm colocado</t>
    </r>
  </si>
  <si>
    <r>
      <rPr>
        <sz val="9"/>
        <rFont val="Times New Roman"/>
        <family val="1"/>
      </rPr>
      <t>8.2</t>
    </r>
  </si>
  <si>
    <r>
      <rPr>
        <sz val="9"/>
        <rFont val="Times New Roman"/>
        <family val="1"/>
      </rPr>
      <t>FUA.0450/001</t>
    </r>
  </si>
  <si>
    <r>
      <rPr>
        <sz val="9"/>
        <rFont val="Times New Roman"/>
        <family val="1"/>
      </rPr>
      <t>Vidro laminado liso verde 6 mm colocado</t>
    </r>
  </si>
  <si>
    <r>
      <rPr>
        <sz val="9"/>
        <rFont val="Times New Roman"/>
        <family val="1"/>
      </rPr>
      <t>8.3</t>
    </r>
  </si>
  <si>
    <r>
      <rPr>
        <sz val="9"/>
        <rFont val="Times New Roman"/>
        <family val="1"/>
      </rPr>
      <t>Vidro fantasia tipo lixa ou pontilhado 4 mm colocado</t>
    </r>
  </si>
  <si>
    <r>
      <rPr>
        <sz val="9"/>
        <rFont val="Times New Roman"/>
        <family val="1"/>
      </rPr>
      <t>8.4</t>
    </r>
  </si>
  <si>
    <r>
      <rPr>
        <sz val="9"/>
        <rFont val="Times New Roman"/>
        <family val="1"/>
      </rPr>
      <t>74125/2</t>
    </r>
  </si>
  <si>
    <r>
      <rPr>
        <sz val="9"/>
        <rFont val="Times New Roman"/>
        <family val="1"/>
      </rPr>
      <t>Espelho 4 mm moldura de alumínio  e compensado 6 mm</t>
    </r>
  </si>
  <si>
    <r>
      <rPr>
        <sz val="9"/>
        <rFont val="Times New Roman"/>
        <family val="1"/>
      </rPr>
      <t>COBERTURA</t>
    </r>
  </si>
  <si>
    <r>
      <rPr>
        <sz val="9"/>
        <rFont val="Times New Roman"/>
        <family val="1"/>
      </rPr>
      <t>9.1</t>
    </r>
  </si>
  <si>
    <r>
      <rPr>
        <sz val="9"/>
        <rFont val="Times New Roman"/>
        <family val="1"/>
      </rPr>
      <t>Telhamento com telha de aço / aluminio</t>
    </r>
  </si>
  <si>
    <r>
      <rPr>
        <sz val="9"/>
        <rFont val="Times New Roman"/>
        <family val="1"/>
      </rPr>
      <t>9.2</t>
    </r>
  </si>
  <si>
    <r>
      <rPr>
        <sz val="9"/>
        <rFont val="Times New Roman"/>
        <family val="1"/>
      </rPr>
      <t>Cumeeira de galvalume trapezoidal</t>
    </r>
  </si>
  <si>
    <r>
      <rPr>
        <sz val="9"/>
        <rFont val="Times New Roman"/>
        <family val="1"/>
      </rPr>
      <t>9.3</t>
    </r>
  </si>
  <si>
    <r>
      <rPr>
        <sz val="9"/>
        <rFont val="Times New Roman"/>
        <family val="1"/>
      </rPr>
      <t>FUA.0501/001</t>
    </r>
  </si>
  <si>
    <r>
      <rPr>
        <sz val="9"/>
        <rFont val="Times New Roman"/>
        <family val="1"/>
      </rPr>
      <t>Rufo em concreto armado largura 40cm</t>
    </r>
  </si>
  <si>
    <r>
      <rPr>
        <sz val="9"/>
        <rFont val="Times New Roman"/>
        <family val="1"/>
      </rPr>
      <t>9.4</t>
    </r>
  </si>
  <si>
    <r>
      <rPr>
        <sz val="9"/>
        <rFont val="Times New Roman"/>
        <family val="1"/>
      </rPr>
      <t>FUA.0502/001</t>
    </r>
  </si>
  <si>
    <r>
      <rPr>
        <sz val="9"/>
        <rFont val="Times New Roman"/>
        <family val="1"/>
      </rPr>
      <t>Tela de arame galvanizado 10x10cm (pergolado)</t>
    </r>
  </si>
  <si>
    <r>
      <rPr>
        <sz val="9"/>
        <rFont val="Times New Roman"/>
        <family val="1"/>
      </rPr>
      <t>REVESTIMENTOS</t>
    </r>
  </si>
  <si>
    <r>
      <rPr>
        <sz val="9"/>
        <rFont val="Times New Roman"/>
        <family val="1"/>
      </rPr>
      <t>10.1</t>
    </r>
  </si>
  <si>
    <r>
      <rPr>
        <sz val="9"/>
        <rFont val="Times New Roman"/>
        <family val="1"/>
      </rPr>
      <t>Chapisco traço 1:3</t>
    </r>
  </si>
  <si>
    <r>
      <rPr>
        <sz val="9"/>
        <rFont val="Times New Roman"/>
        <family val="1"/>
      </rPr>
      <t>10.2</t>
    </r>
  </si>
  <si>
    <r>
      <rPr>
        <sz val="9"/>
        <rFont val="Times New Roman"/>
        <family val="1"/>
      </rPr>
      <t>Emboço / massa única traço 1:2:8</t>
    </r>
  </si>
  <si>
    <r>
      <rPr>
        <sz val="9"/>
        <rFont val="Times New Roman"/>
        <family val="1"/>
      </rPr>
      <t>10.3</t>
    </r>
  </si>
  <si>
    <r>
      <rPr>
        <sz val="9"/>
        <rFont val="Times New Roman"/>
        <family val="1"/>
      </rPr>
      <t>Cerâmica 10x10 cm em parede</t>
    </r>
  </si>
  <si>
    <r>
      <rPr>
        <sz val="9"/>
        <rFont val="Times New Roman"/>
        <family val="1"/>
      </rPr>
      <t>FORROS</t>
    </r>
  </si>
  <si>
    <r>
      <rPr>
        <sz val="9"/>
        <rFont val="Times New Roman"/>
        <family val="1"/>
      </rPr>
      <t>11.1</t>
    </r>
  </si>
  <si>
    <r>
      <rPr>
        <sz val="9"/>
        <rFont val="Times New Roman"/>
        <family val="1"/>
      </rPr>
      <t>Forro de PVC branco inclusive estrutura de suporte</t>
    </r>
  </si>
  <si>
    <r>
      <rPr>
        <sz val="9"/>
        <rFont val="Times New Roman"/>
        <family val="1"/>
      </rPr>
      <t>11.2</t>
    </r>
  </si>
  <si>
    <r>
      <rPr>
        <sz val="9"/>
        <rFont val="Times New Roman"/>
        <family val="1"/>
      </rPr>
      <t>Forro de PVC cor madeira inclusive estrutura de suporte</t>
    </r>
  </si>
  <si>
    <r>
      <rPr>
        <sz val="9"/>
        <rFont val="Times New Roman"/>
        <family val="1"/>
      </rPr>
      <t>Forro de gesso</t>
    </r>
  </si>
  <si>
    <r>
      <rPr>
        <sz val="9"/>
        <rFont val="Times New Roman"/>
        <family val="1"/>
      </rPr>
      <t>PINTURAS</t>
    </r>
  </si>
  <si>
    <r>
      <rPr>
        <sz val="9"/>
        <rFont val="Times New Roman"/>
        <family val="1"/>
      </rPr>
      <t>12.1</t>
    </r>
  </si>
  <si>
    <r>
      <rPr>
        <sz val="9"/>
        <rFont val="Times New Roman"/>
        <family val="1"/>
      </rPr>
      <t>Selador acrílico 1 demão</t>
    </r>
  </si>
  <si>
    <r>
      <rPr>
        <sz val="9"/>
        <rFont val="Times New Roman"/>
        <family val="1"/>
      </rPr>
      <t>12.2</t>
    </r>
  </si>
  <si>
    <r>
      <rPr>
        <sz val="9"/>
        <rFont val="Times New Roman"/>
        <family val="1"/>
      </rPr>
      <t>Massa acrílica</t>
    </r>
  </si>
  <si>
    <r>
      <rPr>
        <sz val="9"/>
        <rFont val="Times New Roman"/>
        <family val="1"/>
      </rPr>
      <t>12.3</t>
    </r>
  </si>
  <si>
    <r>
      <rPr>
        <sz val="9"/>
        <rFont val="Times New Roman"/>
        <family val="1"/>
      </rPr>
      <t>Tinta acrílica 2 demãos</t>
    </r>
  </si>
  <si>
    <r>
      <rPr>
        <sz val="9"/>
        <rFont val="Times New Roman"/>
        <family val="1"/>
      </rPr>
      <t>12.4</t>
    </r>
  </si>
  <si>
    <r>
      <rPr>
        <sz val="9"/>
        <rFont val="Times New Roman"/>
        <family val="1"/>
      </rPr>
      <t>Verniz 3 demãos</t>
    </r>
  </si>
  <si>
    <r>
      <rPr>
        <sz val="9"/>
        <rFont val="Times New Roman"/>
        <family val="1"/>
      </rPr>
      <t>12.5</t>
    </r>
  </si>
  <si>
    <r>
      <rPr>
        <sz val="9"/>
        <rFont val="Times New Roman"/>
        <family val="1"/>
      </rPr>
      <t>73978/1</t>
    </r>
  </si>
  <si>
    <r>
      <rPr>
        <sz val="9"/>
        <rFont val="Times New Roman"/>
        <family val="1"/>
      </rPr>
      <t>Hidrófugante silicone</t>
    </r>
  </si>
  <si>
    <r>
      <rPr>
        <sz val="9"/>
        <rFont val="Times New Roman"/>
        <family val="1"/>
      </rPr>
      <t>12.6</t>
    </r>
  </si>
  <si>
    <r>
      <rPr>
        <sz val="9"/>
        <rFont val="Times New Roman"/>
        <family val="1"/>
      </rPr>
      <t>74064/2</t>
    </r>
  </si>
  <si>
    <r>
      <rPr>
        <sz val="9"/>
        <rFont val="Times New Roman"/>
        <family val="1"/>
      </rPr>
      <t>Pintura anticorrosiva 1 demão em estrutura metálica</t>
    </r>
  </si>
  <si>
    <r>
      <rPr>
        <sz val="9"/>
        <rFont val="Times New Roman"/>
        <family val="1"/>
      </rPr>
      <t>12.7</t>
    </r>
  </si>
  <si>
    <r>
      <rPr>
        <sz val="9"/>
        <rFont val="Times New Roman"/>
        <family val="1"/>
      </rPr>
      <t>Pintura anticorrosiva 1 demão em elem. Serralheria</t>
    </r>
  </si>
  <si>
    <r>
      <rPr>
        <sz val="9"/>
        <rFont val="Times New Roman"/>
        <family val="1"/>
      </rPr>
      <t>12.8</t>
    </r>
  </si>
  <si>
    <r>
      <rPr>
        <sz val="9"/>
        <rFont val="Times New Roman"/>
        <family val="1"/>
      </rPr>
      <t>73924/2</t>
    </r>
  </si>
  <si>
    <r>
      <rPr>
        <sz val="9"/>
        <rFont val="Times New Roman"/>
        <family val="1"/>
      </rPr>
      <t>Esmalte sintético 2 demão em estrutura metálica</t>
    </r>
  </si>
  <si>
    <r>
      <rPr>
        <sz val="9"/>
        <rFont val="Times New Roman"/>
        <family val="1"/>
      </rPr>
      <t>12.9</t>
    </r>
  </si>
  <si>
    <r>
      <rPr>
        <sz val="9"/>
        <rFont val="Times New Roman"/>
        <family val="1"/>
      </rPr>
      <t>Esmalte sintético 2 demão em elementos serralheria</t>
    </r>
  </si>
  <si>
    <r>
      <rPr>
        <sz val="9"/>
        <rFont val="Times New Roman"/>
        <family val="1"/>
      </rPr>
      <t>PAVIMENTAÇÕES</t>
    </r>
  </si>
  <si>
    <r>
      <rPr>
        <sz val="9"/>
        <rFont val="Times New Roman"/>
        <family val="1"/>
      </rPr>
      <t>13.1</t>
    </r>
  </si>
  <si>
    <r>
      <rPr>
        <sz val="9"/>
        <rFont val="Times New Roman"/>
        <family val="1"/>
      </rPr>
      <t>Lastro de concreto com impermeabilizante espessura 10cm</t>
    </r>
  </si>
  <si>
    <r>
      <rPr>
        <sz val="9"/>
        <rFont val="Times New Roman"/>
        <family val="1"/>
      </rPr>
      <t>13.2</t>
    </r>
  </si>
  <si>
    <r>
      <rPr>
        <sz val="9"/>
        <rFont val="Times New Roman"/>
        <family val="1"/>
      </rPr>
      <t>Contrapiso argamassa 1:4, espessura 2 cm</t>
    </r>
  </si>
  <si>
    <r>
      <rPr>
        <sz val="9"/>
        <rFont val="Times New Roman"/>
        <family val="1"/>
      </rPr>
      <t>13.3</t>
    </r>
  </si>
  <si>
    <r>
      <rPr>
        <sz val="9"/>
        <rFont val="Times New Roman"/>
        <family val="1"/>
      </rPr>
      <t>Piso cerâmico</t>
    </r>
  </si>
  <si>
    <r>
      <rPr>
        <sz val="9"/>
        <rFont val="Times New Roman"/>
        <family val="1"/>
      </rPr>
      <t>13.4</t>
    </r>
  </si>
  <si>
    <r>
      <rPr>
        <sz val="9"/>
        <rFont val="Times New Roman"/>
        <family val="1"/>
      </rPr>
      <t>Piso cerâmico antiderrapante</t>
    </r>
  </si>
  <si>
    <r>
      <rPr>
        <sz val="9"/>
        <rFont val="Times New Roman"/>
        <family val="1"/>
      </rPr>
      <t>13.5</t>
    </r>
  </si>
  <si>
    <r>
      <rPr>
        <sz val="9"/>
        <rFont val="Times New Roman"/>
        <family val="1"/>
      </rPr>
      <t>Rodape ceramico 7 cm</t>
    </r>
  </si>
  <si>
    <r>
      <rPr>
        <sz val="9"/>
        <rFont val="Times New Roman"/>
        <family val="1"/>
      </rPr>
      <t>13.6</t>
    </r>
  </si>
  <si>
    <r>
      <rPr>
        <sz val="9"/>
        <rFont val="Times New Roman"/>
        <family val="1"/>
      </rPr>
      <t>Pavimento em bloco retangular intertravado e=8cm</t>
    </r>
  </si>
  <si>
    <r>
      <rPr>
        <sz val="9"/>
        <rFont val="Times New Roman"/>
        <family val="1"/>
      </rPr>
      <t>13.7</t>
    </r>
  </si>
  <si>
    <r>
      <rPr>
        <sz val="9"/>
        <rFont val="Times New Roman"/>
        <family val="1"/>
      </rPr>
      <t>Piso cimentado traço 1:3, espessura 3 cm</t>
    </r>
  </si>
  <si>
    <r>
      <rPr>
        <sz val="9"/>
        <rFont val="Times New Roman"/>
        <family val="1"/>
      </rPr>
      <t>13.8</t>
    </r>
  </si>
  <si>
    <r>
      <rPr>
        <sz val="9"/>
        <rFont val="Times New Roman"/>
        <family val="1"/>
      </rPr>
      <t>Meio fio da calçada</t>
    </r>
  </si>
  <si>
    <r>
      <rPr>
        <sz val="9"/>
        <rFont val="Times New Roman"/>
        <family val="1"/>
      </rPr>
      <t>13.8.1</t>
    </r>
  </si>
  <si>
    <r>
      <rPr>
        <sz val="9"/>
        <rFont val="Times New Roman"/>
        <family val="1"/>
      </rPr>
      <t>13.8.2</t>
    </r>
  </si>
  <si>
    <r>
      <rPr>
        <sz val="9"/>
        <rFont val="Times New Roman"/>
        <family val="1"/>
      </rPr>
      <t>13.8.3</t>
    </r>
  </si>
  <si>
    <r>
      <rPr>
        <sz val="9"/>
        <rFont val="Times New Roman"/>
        <family val="1"/>
      </rPr>
      <t>13.8.4</t>
    </r>
  </si>
  <si>
    <r>
      <rPr>
        <sz val="9"/>
        <rFont val="Times New Roman"/>
        <family val="1"/>
      </rPr>
      <t>13.8.5</t>
    </r>
  </si>
  <si>
    <r>
      <rPr>
        <sz val="9"/>
        <rFont val="Times New Roman"/>
        <family val="1"/>
      </rPr>
      <t>13.8.6</t>
    </r>
  </si>
  <si>
    <r>
      <rPr>
        <sz val="9"/>
        <rFont val="Times New Roman"/>
        <family val="1"/>
      </rPr>
      <t>ELEMENTOS DE GRANITO</t>
    </r>
  </si>
  <si>
    <r>
      <rPr>
        <sz val="9"/>
        <rFont val="Times New Roman"/>
        <family val="1"/>
      </rPr>
      <t>14.1</t>
    </r>
  </si>
  <si>
    <r>
      <rPr>
        <sz val="9"/>
        <rFont val="Times New Roman"/>
        <family val="1"/>
      </rPr>
      <t>Divisória de granito polido duas faces  para sanitários</t>
    </r>
  </si>
  <si>
    <r>
      <rPr>
        <sz val="9"/>
        <rFont val="Times New Roman"/>
        <family val="1"/>
      </rPr>
      <t>14.2</t>
    </r>
  </si>
  <si>
    <r>
      <rPr>
        <sz val="9"/>
        <rFont val="Times New Roman"/>
        <family val="1"/>
      </rPr>
      <t>Soleira de granito 15 cm</t>
    </r>
  </si>
  <si>
    <r>
      <rPr>
        <sz val="9"/>
        <rFont val="Times New Roman"/>
        <family val="1"/>
      </rPr>
      <t>14.3</t>
    </r>
  </si>
  <si>
    <r>
      <rPr>
        <sz val="9"/>
        <rFont val="Times New Roman"/>
        <family val="1"/>
      </rPr>
      <t>FUA.0831/001</t>
    </r>
  </si>
  <si>
    <r>
      <rPr>
        <sz val="9"/>
        <rFont val="Times New Roman"/>
        <family val="1"/>
      </rPr>
      <t>Peitoril de granito 20 cm para esquadria de alumínio</t>
    </r>
  </si>
  <si>
    <r>
      <rPr>
        <sz val="9"/>
        <rFont val="Times New Roman"/>
        <family val="1"/>
      </rPr>
      <t>14.4</t>
    </r>
  </si>
  <si>
    <r>
      <rPr>
        <sz val="9"/>
        <rFont val="Times New Roman"/>
        <family val="1"/>
      </rPr>
      <t>FUA.0832/001</t>
    </r>
  </si>
  <si>
    <r>
      <rPr>
        <sz val="9"/>
        <rFont val="Times New Roman"/>
        <family val="1"/>
      </rPr>
      <t>Adiuela/Alizar em granito 20 cm para porta do elevador</t>
    </r>
  </si>
  <si>
    <r>
      <rPr>
        <sz val="9"/>
        <rFont val="Times New Roman"/>
        <family val="1"/>
      </rPr>
      <t>14.5</t>
    </r>
  </si>
  <si>
    <r>
      <rPr>
        <sz val="9"/>
        <rFont val="Times New Roman"/>
        <family val="1"/>
      </rPr>
      <t>Piso de granito para degrau/espelho/patamar da escada</t>
    </r>
  </si>
  <si>
    <r>
      <rPr>
        <sz val="9"/>
        <rFont val="Times New Roman"/>
        <family val="1"/>
      </rPr>
      <t>Rodape de granito 10 cm</t>
    </r>
  </si>
  <si>
    <r>
      <rPr>
        <sz val="9"/>
        <rFont val="Times New Roman"/>
        <family val="1"/>
      </rPr>
      <t>14.7</t>
    </r>
  </si>
  <si>
    <r>
      <rPr>
        <sz val="9"/>
        <rFont val="Times New Roman"/>
        <family val="1"/>
      </rPr>
      <t>FUA.0833/001</t>
    </r>
  </si>
  <si>
    <r>
      <rPr>
        <sz val="9"/>
        <rFont val="Times New Roman"/>
        <family val="1"/>
      </rPr>
      <t>Bancada de granito e=2,5cm para banheiro</t>
    </r>
  </si>
  <si>
    <r>
      <rPr>
        <sz val="9"/>
        <rFont val="Times New Roman"/>
        <family val="1"/>
      </rPr>
      <t>ELEMENTOS DE SERRALHERIA</t>
    </r>
  </si>
  <si>
    <r>
      <rPr>
        <sz val="9"/>
        <rFont val="Times New Roman"/>
        <family val="1"/>
      </rPr>
      <t>15.1</t>
    </r>
  </si>
  <si>
    <r>
      <rPr>
        <sz val="9"/>
        <rFont val="Times New Roman"/>
        <family val="1"/>
      </rPr>
      <t>FUA.0803/001</t>
    </r>
  </si>
  <si>
    <r>
      <rPr>
        <sz val="9"/>
        <rFont val="Times New Roman"/>
        <family val="1"/>
      </rPr>
      <t>Corremão de aço inox sem guarda corpo</t>
    </r>
  </si>
  <si>
    <r>
      <rPr>
        <sz val="9"/>
        <rFont val="Times New Roman"/>
        <family val="1"/>
      </rPr>
      <t>15.2</t>
    </r>
  </si>
  <si>
    <r>
      <rPr>
        <sz val="9"/>
        <rFont val="Times New Roman"/>
        <family val="1"/>
      </rPr>
      <t>FUA.0803/002</t>
    </r>
  </si>
  <si>
    <r>
      <rPr>
        <sz val="9"/>
        <rFont val="Times New Roman"/>
        <family val="1"/>
      </rPr>
      <t>Corremão de aço inox com guarda corpo</t>
    </r>
  </si>
  <si>
    <r>
      <rPr>
        <sz val="9"/>
        <rFont val="Times New Roman"/>
        <family val="1"/>
      </rPr>
      <t>15.3</t>
    </r>
  </si>
  <si>
    <r>
      <rPr>
        <sz val="9"/>
        <rFont val="Times New Roman"/>
        <family val="1"/>
      </rPr>
      <t>FUA.0804/001</t>
    </r>
  </si>
  <si>
    <r>
      <rPr>
        <sz val="9"/>
        <rFont val="Times New Roman"/>
        <family val="1"/>
      </rPr>
      <t>Estrutura guarda corpo em aço inox (EV.11 a EV.15)</t>
    </r>
  </si>
  <si>
    <r>
      <rPr>
        <sz val="9"/>
        <rFont val="Times New Roman"/>
        <family val="1"/>
      </rPr>
      <t>15.4</t>
    </r>
  </si>
  <si>
    <r>
      <rPr>
        <sz val="9"/>
        <rFont val="Times New Roman"/>
        <family val="1"/>
      </rPr>
      <t>FUA.0801/001</t>
    </r>
  </si>
  <si>
    <r>
      <rPr>
        <sz val="9"/>
        <rFont val="Times New Roman"/>
        <family val="1"/>
      </rPr>
      <t>Fechamento para ar condicionado em alumínio</t>
    </r>
  </si>
  <si>
    <r>
      <rPr>
        <sz val="9"/>
        <rFont val="Times New Roman"/>
        <family val="1"/>
      </rPr>
      <t>FUA.0806/001</t>
    </r>
  </si>
  <si>
    <r>
      <rPr>
        <sz val="9"/>
        <rFont val="Times New Roman"/>
        <family val="1"/>
      </rPr>
      <t>Suporte de segurança</t>
    </r>
  </si>
  <si>
    <r>
      <rPr>
        <sz val="9"/>
        <rFont val="Times New Roman"/>
        <family val="1"/>
      </rPr>
      <t>APARELHOS E METAIS SANITÁRIOS</t>
    </r>
  </si>
  <si>
    <r>
      <rPr>
        <sz val="9"/>
        <rFont val="Times New Roman"/>
        <family val="1"/>
      </rPr>
      <t>16.1</t>
    </r>
  </si>
  <si>
    <r>
      <rPr>
        <sz val="9"/>
        <rFont val="Times New Roman"/>
        <family val="1"/>
      </rPr>
      <t>Vaso sanitário  convencional de louça branca</t>
    </r>
  </si>
  <si>
    <r>
      <rPr>
        <sz val="9"/>
        <rFont val="Times New Roman"/>
        <family val="1"/>
      </rPr>
      <t>16.2</t>
    </r>
  </si>
  <si>
    <r>
      <rPr>
        <sz val="9"/>
        <rFont val="Times New Roman"/>
        <family val="1"/>
      </rPr>
      <t>FUA.0901/001</t>
    </r>
  </si>
  <si>
    <r>
      <rPr>
        <sz val="9"/>
        <rFont val="Times New Roman"/>
        <family val="1"/>
      </rPr>
      <t>Vaso sanitário para PCD sem furo frontal de louça branca</t>
    </r>
  </si>
  <si>
    <r>
      <rPr>
        <sz val="9"/>
        <rFont val="Times New Roman"/>
        <family val="1"/>
      </rPr>
      <t>16.3</t>
    </r>
  </si>
  <si>
    <r>
      <rPr>
        <sz val="9"/>
        <rFont val="Times New Roman"/>
        <family val="1"/>
      </rPr>
      <t>FUA.0902/001</t>
    </r>
  </si>
  <si>
    <r>
      <rPr>
        <sz val="9"/>
        <rFont val="Times New Roman"/>
        <family val="1"/>
      </rPr>
      <t>Assento sanitário plástico convencional</t>
    </r>
  </si>
  <si>
    <r>
      <rPr>
        <sz val="9"/>
        <rFont val="Times New Roman"/>
        <family val="1"/>
      </rPr>
      <t>16.4</t>
    </r>
  </si>
  <si>
    <r>
      <rPr>
        <sz val="9"/>
        <rFont val="Times New Roman"/>
        <family val="1"/>
      </rPr>
      <t>FUA.0903/001</t>
    </r>
  </si>
  <si>
    <r>
      <rPr>
        <sz val="9"/>
        <rFont val="Times New Roman"/>
        <family val="1"/>
      </rPr>
      <t>Lavatório de sobrepor  de louça branca</t>
    </r>
  </si>
  <si>
    <r>
      <rPr>
        <sz val="9"/>
        <rFont val="Times New Roman"/>
        <family val="1"/>
      </rPr>
      <t>16.5</t>
    </r>
  </si>
  <si>
    <r>
      <rPr>
        <sz val="9"/>
        <rFont val="Times New Roman"/>
        <family val="1"/>
      </rPr>
      <t>Lavatório suspenso de louça branca</t>
    </r>
  </si>
  <si>
    <r>
      <rPr>
        <sz val="9"/>
        <rFont val="Times New Roman"/>
        <family val="1"/>
      </rPr>
      <t>16.6</t>
    </r>
  </si>
  <si>
    <r>
      <rPr>
        <sz val="9"/>
        <rFont val="Times New Roman"/>
        <family val="1"/>
      </rPr>
      <t>74234/1</t>
    </r>
  </si>
  <si>
    <r>
      <rPr>
        <sz val="9"/>
        <rFont val="Times New Roman"/>
        <family val="1"/>
      </rPr>
      <t>Mictório sifonado de louça branca</t>
    </r>
  </si>
  <si>
    <r>
      <rPr>
        <sz val="9"/>
        <rFont val="Times New Roman"/>
        <family val="1"/>
      </rPr>
      <t>16.7</t>
    </r>
  </si>
  <si>
    <r>
      <rPr>
        <sz val="9"/>
        <rFont val="Times New Roman"/>
        <family val="1"/>
      </rPr>
      <t>FUA.0904/001</t>
    </r>
  </si>
  <si>
    <r>
      <rPr>
        <sz val="9"/>
        <rFont val="Times New Roman"/>
        <family val="1"/>
      </rPr>
      <t>Papeleira de embutir e louça branca</t>
    </r>
  </si>
  <si>
    <r>
      <rPr>
        <sz val="9"/>
        <rFont val="Times New Roman"/>
        <family val="1"/>
      </rPr>
      <t>16.8</t>
    </r>
  </si>
  <si>
    <r>
      <rPr>
        <sz val="9"/>
        <rFont val="Times New Roman"/>
        <family val="1"/>
      </rPr>
      <t>Saboneteira sobrepor tipo concha</t>
    </r>
  </si>
  <si>
    <r>
      <rPr>
        <sz val="9"/>
        <rFont val="Times New Roman"/>
        <family val="1"/>
      </rPr>
      <t>Saboneteira tipo dispenser pata sabonete líquido</t>
    </r>
  </si>
  <si>
    <r>
      <rPr>
        <sz val="9"/>
        <rFont val="Times New Roman"/>
        <family val="1"/>
      </rPr>
      <t>16.10</t>
    </r>
  </si>
  <si>
    <r>
      <rPr>
        <sz val="9"/>
        <rFont val="Times New Roman"/>
        <family val="1"/>
      </rPr>
      <t>FUA.0905/001</t>
    </r>
  </si>
  <si>
    <r>
      <rPr>
        <sz val="9"/>
        <rFont val="Times New Roman"/>
        <family val="1"/>
      </rPr>
      <t>Cabide de banheiro em metal cromado</t>
    </r>
  </si>
  <si>
    <r>
      <rPr>
        <sz val="9"/>
        <rFont val="Times New Roman"/>
        <family val="1"/>
      </rPr>
      <t>16.11</t>
    </r>
  </si>
  <si>
    <r>
      <rPr>
        <sz val="9"/>
        <rFont val="Times New Roman"/>
        <family val="1"/>
      </rPr>
      <t>FUA.0906/001</t>
    </r>
  </si>
  <si>
    <r>
      <rPr>
        <sz val="9"/>
        <rFont val="Times New Roman"/>
        <family val="1"/>
      </rPr>
      <t>Porta toalha interfolhada - em aço inoxidável</t>
    </r>
  </si>
  <si>
    <r>
      <rPr>
        <sz val="9"/>
        <rFont val="Times New Roman"/>
        <family val="1"/>
      </rPr>
      <t>16.12</t>
    </r>
  </si>
  <si>
    <r>
      <rPr>
        <sz val="9"/>
        <rFont val="Times New Roman"/>
        <family val="1"/>
      </rPr>
      <t>Registro de gaveta 3/4" acabamento e canopla cromados</t>
    </r>
  </si>
  <si>
    <r>
      <rPr>
        <sz val="9"/>
        <rFont val="Times New Roman"/>
        <family val="1"/>
      </rPr>
      <t>16.13</t>
    </r>
  </si>
  <si>
    <r>
      <rPr>
        <sz val="9"/>
        <rFont val="Times New Roman"/>
        <family val="1"/>
      </rPr>
      <t>Registro de pressão com canopla 1/2"</t>
    </r>
  </si>
  <si>
    <r>
      <rPr>
        <sz val="9"/>
        <rFont val="Times New Roman"/>
        <family val="1"/>
      </rPr>
      <t>16.14</t>
    </r>
  </si>
  <si>
    <r>
      <rPr>
        <sz val="9"/>
        <rFont val="Times New Roman"/>
        <family val="1"/>
      </rPr>
      <t>Torneira cromada longa para pia 1/2"</t>
    </r>
  </si>
  <si>
    <r>
      <rPr>
        <sz val="9"/>
        <rFont val="Times New Roman"/>
        <family val="1"/>
      </rPr>
      <t>16.15</t>
    </r>
  </si>
  <si>
    <r>
      <rPr>
        <sz val="9"/>
        <rFont val="Times New Roman"/>
        <family val="1"/>
      </rPr>
      <t>FUA.0907/001</t>
    </r>
  </si>
  <si>
    <r>
      <rPr>
        <sz val="9"/>
        <rFont val="Times New Roman"/>
        <family val="1"/>
      </rPr>
      <t>Torneira cromada de mesa para lavatório temporizada 1/2"</t>
    </r>
  </si>
  <si>
    <r>
      <rPr>
        <sz val="9"/>
        <rFont val="Times New Roman"/>
        <family val="1"/>
      </rPr>
      <t>16.16</t>
    </r>
  </si>
  <si>
    <r>
      <rPr>
        <sz val="9"/>
        <rFont val="Times New Roman"/>
        <family val="1"/>
      </rPr>
      <t>Torneira de serviço 1/2"</t>
    </r>
  </si>
  <si>
    <r>
      <rPr>
        <sz val="9"/>
        <rFont val="Times New Roman"/>
        <family val="1"/>
      </rPr>
      <t>16.17</t>
    </r>
  </si>
  <si>
    <r>
      <rPr>
        <sz val="9"/>
        <rFont val="Times New Roman"/>
        <family val="1"/>
      </rPr>
      <t>FUA.0908/001</t>
    </r>
  </si>
  <si>
    <r>
      <rPr>
        <sz val="9"/>
        <rFont val="Times New Roman"/>
        <family val="1"/>
      </rPr>
      <t>Valvula metal cromado para mictório fechamento automátic</t>
    </r>
  </si>
  <si>
    <r>
      <rPr>
        <sz val="9"/>
        <rFont val="Times New Roman"/>
        <family val="1"/>
      </rPr>
      <t>16.18</t>
    </r>
  </si>
  <si>
    <r>
      <rPr>
        <sz val="9"/>
        <rFont val="Times New Roman"/>
        <family val="1"/>
      </rPr>
      <t>Sifão tipo garrafa/copo em PVC</t>
    </r>
  </si>
  <si>
    <r>
      <rPr>
        <sz val="9"/>
        <rFont val="Times New Roman"/>
        <family val="1"/>
      </rPr>
      <t>16.19</t>
    </r>
  </si>
  <si>
    <r>
      <rPr>
        <sz val="9"/>
        <rFont val="Times New Roman"/>
        <family val="1"/>
      </rPr>
      <t>FUA.0909/001</t>
    </r>
  </si>
  <si>
    <r>
      <rPr>
        <sz val="9"/>
        <rFont val="Times New Roman"/>
        <family val="1"/>
      </rPr>
      <t>Barra de apoio reta em aço inox, compr 80cm, d=3cm</t>
    </r>
  </si>
  <si>
    <r>
      <rPr>
        <sz val="9"/>
        <rFont val="Times New Roman"/>
        <family val="1"/>
      </rPr>
      <t>16.20</t>
    </r>
  </si>
  <si>
    <r>
      <rPr>
        <sz val="9"/>
        <rFont val="Times New Roman"/>
        <family val="1"/>
      </rPr>
      <t>FUA.0910/001</t>
    </r>
  </si>
  <si>
    <r>
      <rPr>
        <sz val="9"/>
        <rFont val="Times New Roman"/>
        <family val="1"/>
      </rPr>
      <t>Chuveiro plástico brancdo simples</t>
    </r>
  </si>
  <si>
    <r>
      <rPr>
        <sz val="9"/>
        <rFont val="Times New Roman"/>
        <family val="1"/>
      </rPr>
      <t>16.21</t>
    </r>
  </si>
  <si>
    <r>
      <rPr>
        <sz val="9"/>
        <rFont val="Times New Roman"/>
        <family val="1"/>
      </rPr>
      <t>FUA.0912/001</t>
    </r>
  </si>
  <si>
    <r>
      <rPr>
        <sz val="9"/>
        <rFont val="Times New Roman"/>
        <family val="1"/>
      </rPr>
      <t>Pia de aço inox, 1 cuba, com válvula, 0,55x1,20m</t>
    </r>
  </si>
  <si>
    <r>
      <rPr>
        <sz val="9"/>
        <rFont val="Times New Roman"/>
        <family val="1"/>
      </rPr>
      <t>16.22</t>
    </r>
  </si>
  <si>
    <r>
      <rPr>
        <sz val="9"/>
        <rFont val="Times New Roman"/>
        <family val="1"/>
      </rPr>
      <t>FUA.0912/004</t>
    </r>
  </si>
  <si>
    <r>
      <rPr>
        <sz val="9"/>
        <rFont val="Times New Roman"/>
        <family val="1"/>
      </rPr>
      <t>Pia de aço inox, 2 cubas, com válvulas, 0,55x2,00m</t>
    </r>
  </si>
  <si>
    <r>
      <rPr>
        <sz val="9"/>
        <rFont val="Times New Roman"/>
        <family val="1"/>
      </rPr>
      <t>INSTALAÇÃO HIDRÁULICA</t>
    </r>
  </si>
  <si>
    <r>
      <rPr>
        <sz val="9"/>
        <rFont val="Times New Roman"/>
        <family val="1"/>
      </rPr>
      <t>17.1</t>
    </r>
  </si>
  <si>
    <r>
      <rPr>
        <sz val="9"/>
        <rFont val="Times New Roman"/>
        <family val="1"/>
      </rPr>
      <t>Tubo PVC rígido soldavel 25mm</t>
    </r>
  </si>
  <si>
    <r>
      <rPr>
        <sz val="9"/>
        <rFont val="Times New Roman"/>
        <family val="1"/>
      </rPr>
      <t>17.2</t>
    </r>
  </si>
  <si>
    <r>
      <rPr>
        <sz val="9"/>
        <rFont val="Times New Roman"/>
        <family val="1"/>
      </rPr>
      <t>Tubo PVC rígido soldavel 40mm</t>
    </r>
  </si>
  <si>
    <r>
      <rPr>
        <sz val="9"/>
        <rFont val="Times New Roman"/>
        <family val="1"/>
      </rPr>
      <t>17.3</t>
    </r>
  </si>
  <si>
    <r>
      <rPr>
        <sz val="9"/>
        <rFont val="Times New Roman"/>
        <family val="1"/>
      </rPr>
      <t>Tee PVC soldável 25mm</t>
    </r>
  </si>
  <si>
    <r>
      <rPr>
        <sz val="9"/>
        <rFont val="Times New Roman"/>
        <family val="1"/>
      </rPr>
      <t>17.4</t>
    </r>
  </si>
  <si>
    <r>
      <rPr>
        <sz val="9"/>
        <rFont val="Times New Roman"/>
        <family val="1"/>
      </rPr>
      <t>Tee PVC soldável 40mm</t>
    </r>
  </si>
  <si>
    <r>
      <rPr>
        <sz val="9"/>
        <rFont val="Times New Roman"/>
        <family val="1"/>
      </rPr>
      <t>17.5</t>
    </r>
  </si>
  <si>
    <r>
      <rPr>
        <sz val="9"/>
        <rFont val="Times New Roman"/>
        <family val="1"/>
      </rPr>
      <t>Joelho 90 ° PVC soldável 25mm</t>
    </r>
  </si>
  <si>
    <r>
      <rPr>
        <sz val="9"/>
        <rFont val="Times New Roman"/>
        <family val="1"/>
      </rPr>
      <t>17.6</t>
    </r>
  </si>
  <si>
    <r>
      <rPr>
        <sz val="9"/>
        <rFont val="Times New Roman"/>
        <family val="1"/>
      </rPr>
      <t>Joelho 90° PVC soldável 40 mm</t>
    </r>
  </si>
  <si>
    <r>
      <rPr>
        <sz val="9"/>
        <rFont val="Times New Roman"/>
        <family val="1"/>
      </rPr>
      <t>17.7</t>
    </r>
  </si>
  <si>
    <r>
      <rPr>
        <sz val="9"/>
        <rFont val="Times New Roman"/>
        <family val="1"/>
      </rPr>
      <t>Joelho 90°, bucha de latão, PVC soldável, 25mmx1/2"</t>
    </r>
  </si>
  <si>
    <r>
      <rPr>
        <sz val="9"/>
        <rFont val="Times New Roman"/>
        <family val="1"/>
      </rPr>
      <t>17.8</t>
    </r>
  </si>
  <si>
    <r>
      <rPr>
        <sz val="9"/>
        <rFont val="Times New Roman"/>
        <family val="1"/>
      </rPr>
      <t>Redução PVC soldável 32x25mm</t>
    </r>
  </si>
  <si>
    <r>
      <rPr>
        <sz val="9"/>
        <rFont val="Times New Roman"/>
        <family val="1"/>
      </rPr>
      <t>17.9</t>
    </r>
  </si>
  <si>
    <r>
      <rPr>
        <sz val="9"/>
        <rFont val="Times New Roman"/>
        <family val="1"/>
      </rPr>
      <t>Redução PVC soldável 40x32mm</t>
    </r>
  </si>
  <si>
    <r>
      <rPr>
        <sz val="9"/>
        <rFont val="Times New Roman"/>
        <family val="1"/>
      </rPr>
      <t>17.10</t>
    </r>
  </si>
  <si>
    <r>
      <rPr>
        <sz val="9"/>
        <rFont val="Times New Roman"/>
        <family val="1"/>
      </rPr>
      <t>Adaptador bolsa rosca, PVC soldável 25mmx3/4"</t>
    </r>
  </si>
  <si>
    <r>
      <rPr>
        <sz val="9"/>
        <rFont val="Times New Roman"/>
        <family val="1"/>
      </rPr>
      <t>INSTALAÇÃO SANITARIA</t>
    </r>
  </si>
  <si>
    <r>
      <rPr>
        <sz val="9"/>
        <rFont val="Times New Roman"/>
        <family val="1"/>
      </rPr>
      <t>18.1</t>
    </r>
  </si>
  <si>
    <r>
      <rPr>
        <sz val="9"/>
        <rFont val="Times New Roman"/>
        <family val="1"/>
      </rPr>
      <t>Tubo PVC esgoto  40mm</t>
    </r>
  </si>
  <si>
    <r>
      <rPr>
        <sz val="9"/>
        <rFont val="Times New Roman"/>
        <family val="1"/>
      </rPr>
      <t>18.2</t>
    </r>
  </si>
  <si>
    <r>
      <rPr>
        <sz val="9"/>
        <rFont val="Times New Roman"/>
        <family val="1"/>
      </rPr>
      <t>Tubo PVC esgoto  50mm</t>
    </r>
  </si>
  <si>
    <r>
      <rPr>
        <sz val="9"/>
        <rFont val="Times New Roman"/>
        <family val="1"/>
      </rPr>
      <t>18.3</t>
    </r>
  </si>
  <si>
    <r>
      <rPr>
        <sz val="9"/>
        <rFont val="Times New Roman"/>
        <family val="1"/>
      </rPr>
      <t>Tubo PVC esgoto  75mm</t>
    </r>
  </si>
  <si>
    <r>
      <rPr>
        <sz val="9"/>
        <rFont val="Times New Roman"/>
        <family val="1"/>
      </rPr>
      <t>18.4</t>
    </r>
  </si>
  <si>
    <r>
      <rPr>
        <sz val="9"/>
        <rFont val="Times New Roman"/>
        <family val="1"/>
      </rPr>
      <t>Tubo PVC esgoto 100mm</t>
    </r>
  </si>
  <si>
    <r>
      <rPr>
        <sz val="9"/>
        <rFont val="Times New Roman"/>
        <family val="1"/>
      </rPr>
      <t>18.5</t>
    </r>
  </si>
  <si>
    <r>
      <rPr>
        <sz val="9"/>
        <rFont val="Times New Roman"/>
        <family val="1"/>
      </rPr>
      <t>Joelho 90° PVC esgoto  40mm</t>
    </r>
  </si>
  <si>
    <r>
      <rPr>
        <sz val="9"/>
        <rFont val="Times New Roman"/>
        <family val="1"/>
      </rPr>
      <t>18.6</t>
    </r>
  </si>
  <si>
    <r>
      <rPr>
        <sz val="9"/>
        <rFont val="Times New Roman"/>
        <family val="1"/>
      </rPr>
      <t>Joelho 45° PVC esgoto  40mm</t>
    </r>
  </si>
  <si>
    <r>
      <rPr>
        <sz val="9"/>
        <rFont val="Times New Roman"/>
        <family val="1"/>
      </rPr>
      <t>18.7</t>
    </r>
  </si>
  <si>
    <r>
      <rPr>
        <sz val="9"/>
        <rFont val="Times New Roman"/>
        <family val="1"/>
      </rPr>
      <t>Joelho 45° PVC esgoto  50mm</t>
    </r>
  </si>
  <si>
    <r>
      <rPr>
        <sz val="9"/>
        <rFont val="Times New Roman"/>
        <family val="1"/>
      </rPr>
      <t>18.8</t>
    </r>
  </si>
  <si>
    <r>
      <rPr>
        <sz val="9"/>
        <rFont val="Times New Roman"/>
        <family val="1"/>
      </rPr>
      <t>Joelho 45° PVC esgoto  75mm</t>
    </r>
  </si>
  <si>
    <r>
      <rPr>
        <sz val="9"/>
        <rFont val="Times New Roman"/>
        <family val="1"/>
      </rPr>
      <t>18.9</t>
    </r>
  </si>
  <si>
    <r>
      <rPr>
        <sz val="9"/>
        <rFont val="Times New Roman"/>
        <family val="1"/>
      </rPr>
      <t>Joelho 90° PVC esgoto 100mm</t>
    </r>
  </si>
  <si>
    <r>
      <rPr>
        <sz val="9"/>
        <rFont val="Times New Roman"/>
        <family val="1"/>
      </rPr>
      <t>18.10</t>
    </r>
  </si>
  <si>
    <r>
      <rPr>
        <sz val="9"/>
        <rFont val="Times New Roman"/>
        <family val="1"/>
      </rPr>
      <t>Joelho 45° PVC esgoto 100mm</t>
    </r>
  </si>
  <si>
    <r>
      <rPr>
        <sz val="9"/>
        <rFont val="Times New Roman"/>
        <family val="1"/>
      </rPr>
      <t>18.11</t>
    </r>
  </si>
  <si>
    <r>
      <rPr>
        <sz val="9"/>
        <rFont val="Times New Roman"/>
        <family val="1"/>
      </rPr>
      <t>Curva 90° PVC esgoto 100mm</t>
    </r>
  </si>
  <si>
    <r>
      <rPr>
        <sz val="9"/>
        <rFont val="Times New Roman"/>
        <family val="1"/>
      </rPr>
      <t>18.12</t>
    </r>
  </si>
  <si>
    <r>
      <rPr>
        <sz val="9"/>
        <rFont val="Times New Roman"/>
        <family val="1"/>
      </rPr>
      <t>Te PVC esgoto 100mm</t>
    </r>
  </si>
  <si>
    <r>
      <rPr>
        <sz val="9"/>
        <rFont val="Times New Roman"/>
        <family val="1"/>
      </rPr>
      <t>18.13</t>
    </r>
  </si>
  <si>
    <r>
      <rPr>
        <sz val="9"/>
        <rFont val="Times New Roman"/>
        <family val="1"/>
      </rPr>
      <t>Junção PVC esgoto  75mm</t>
    </r>
  </si>
  <si>
    <r>
      <rPr>
        <sz val="9"/>
        <rFont val="Times New Roman"/>
        <family val="1"/>
      </rPr>
      <t>Junção PVC esgoto 100mm</t>
    </r>
  </si>
  <si>
    <r>
      <rPr>
        <sz val="9"/>
        <rFont val="Times New Roman"/>
        <family val="1"/>
      </rPr>
      <t>Caixa sifonada PVC 150x150x50mm</t>
    </r>
  </si>
  <si>
    <r>
      <rPr>
        <sz val="9"/>
        <rFont val="Times New Roman"/>
        <family val="1"/>
      </rPr>
      <t>INSTALAÇÃO ELÉTRICA</t>
    </r>
  </si>
  <si>
    <r>
      <rPr>
        <sz val="9"/>
        <rFont val="Times New Roman"/>
        <family val="1"/>
      </rPr>
      <t>19.1</t>
    </r>
  </si>
  <si>
    <r>
      <rPr>
        <sz val="9"/>
        <rFont val="Times New Roman"/>
        <family val="1"/>
      </rPr>
      <t>FUA.2301/001</t>
    </r>
  </si>
  <si>
    <r>
      <rPr>
        <sz val="9"/>
        <rFont val="Times New Roman"/>
        <family val="1"/>
      </rPr>
      <t>Quadro de força 1,00x0,60m</t>
    </r>
  </si>
  <si>
    <r>
      <rPr>
        <sz val="9"/>
        <rFont val="Times New Roman"/>
        <family val="1"/>
      </rPr>
      <t>19.2</t>
    </r>
  </si>
  <si>
    <r>
      <rPr>
        <sz val="9"/>
        <rFont val="Times New Roman"/>
        <family val="1"/>
      </rPr>
      <t>74131/7</t>
    </r>
  </si>
  <si>
    <r>
      <rPr>
        <sz val="9"/>
        <rFont val="Times New Roman"/>
        <family val="1"/>
      </rPr>
      <t>Quadro distribuição embutir, 40 circ., com disjuntor geral</t>
    </r>
  </si>
  <si>
    <r>
      <rPr>
        <sz val="9"/>
        <rFont val="Times New Roman"/>
        <family val="1"/>
      </rPr>
      <t>19.3</t>
    </r>
  </si>
  <si>
    <r>
      <rPr>
        <sz val="9"/>
        <rFont val="Times New Roman"/>
        <family val="1"/>
      </rPr>
      <t>Disjuntor padrão din monofásico</t>
    </r>
  </si>
  <si>
    <r>
      <rPr>
        <sz val="9"/>
        <rFont val="Times New Roman"/>
        <family val="1"/>
      </rPr>
      <t>19.4</t>
    </r>
  </si>
  <si>
    <r>
      <rPr>
        <sz val="9"/>
        <rFont val="Times New Roman"/>
        <family val="1"/>
      </rPr>
      <t>Disjuntor padrão din bifásico</t>
    </r>
  </si>
  <si>
    <r>
      <rPr>
        <sz val="9"/>
        <rFont val="Times New Roman"/>
        <family val="1"/>
      </rPr>
      <t>19.5</t>
    </r>
  </si>
  <si>
    <r>
      <rPr>
        <sz val="9"/>
        <rFont val="Times New Roman"/>
        <family val="1"/>
      </rPr>
      <t>Disjuntor padrão din trifásico</t>
    </r>
  </si>
  <si>
    <r>
      <rPr>
        <sz val="9"/>
        <rFont val="Times New Roman"/>
        <family val="1"/>
      </rPr>
      <t>19.6</t>
    </r>
  </si>
  <si>
    <r>
      <rPr>
        <sz val="9"/>
        <rFont val="Times New Roman"/>
        <family val="1"/>
      </rPr>
      <t>74130/5</t>
    </r>
  </si>
  <si>
    <r>
      <rPr>
        <sz val="9"/>
        <rFont val="Times New Roman"/>
        <family val="1"/>
      </rPr>
      <t>Disjuntor trifásico 100 A</t>
    </r>
  </si>
  <si>
    <r>
      <rPr>
        <sz val="9"/>
        <rFont val="Times New Roman"/>
        <family val="1"/>
      </rPr>
      <t>19.7</t>
    </r>
  </si>
  <si>
    <r>
      <rPr>
        <sz val="9"/>
        <rFont val="Times New Roman"/>
        <family val="1"/>
      </rPr>
      <t>74130/7</t>
    </r>
  </si>
  <si>
    <r>
      <rPr>
        <sz val="9"/>
        <rFont val="Times New Roman"/>
        <family val="1"/>
      </rPr>
      <t>Disjuntor trifásico 250 a 600 A</t>
    </r>
  </si>
  <si>
    <r>
      <rPr>
        <sz val="9"/>
        <rFont val="Times New Roman"/>
        <family val="1"/>
      </rPr>
      <t>19.8</t>
    </r>
  </si>
  <si>
    <r>
      <rPr>
        <sz val="9"/>
        <rFont val="Times New Roman"/>
        <family val="1"/>
      </rPr>
      <t>FUA.2307/001</t>
    </r>
  </si>
  <si>
    <r>
      <rPr>
        <sz val="9"/>
        <rFont val="Times New Roman"/>
        <family val="1"/>
      </rPr>
      <t>DPS 90kA, 175v, classe I</t>
    </r>
  </si>
  <si>
    <r>
      <rPr>
        <sz val="9"/>
        <rFont val="Times New Roman"/>
        <family val="1"/>
      </rPr>
      <t>19.9</t>
    </r>
  </si>
  <si>
    <r>
      <rPr>
        <sz val="9"/>
        <rFont val="Times New Roman"/>
        <family val="1"/>
      </rPr>
      <t>FUA.2307/002</t>
    </r>
  </si>
  <si>
    <r>
      <rPr>
        <sz val="9"/>
        <rFont val="Times New Roman"/>
        <family val="1"/>
      </rPr>
      <t>DPS 40kA, neutro</t>
    </r>
  </si>
  <si>
    <r>
      <rPr>
        <sz val="9"/>
        <rFont val="Times New Roman"/>
        <family val="1"/>
      </rPr>
      <t>19.10</t>
    </r>
  </si>
  <si>
    <r>
      <rPr>
        <sz val="9"/>
        <rFont val="Times New Roman"/>
        <family val="1"/>
      </rPr>
      <t>Cabo de cobre 750 v -   4mm2 - circuitos terminais</t>
    </r>
  </si>
  <si>
    <r>
      <rPr>
        <sz val="9"/>
        <rFont val="Times New Roman"/>
        <family val="1"/>
      </rPr>
      <t>19.11</t>
    </r>
  </si>
  <si>
    <r>
      <rPr>
        <sz val="9"/>
        <rFont val="Times New Roman"/>
        <family val="1"/>
      </rPr>
      <t>Cabo de cobre 750 v -   6mm2 - circuitos terminais</t>
    </r>
  </si>
  <si>
    <r>
      <rPr>
        <sz val="9"/>
        <rFont val="Times New Roman"/>
        <family val="1"/>
      </rPr>
      <t>19.12</t>
    </r>
  </si>
  <si>
    <r>
      <rPr>
        <sz val="9"/>
        <rFont val="Times New Roman"/>
        <family val="1"/>
      </rPr>
      <t>Cabo de cobre 750 v -   16mm2 - circuitos terminais</t>
    </r>
  </si>
  <si>
    <r>
      <rPr>
        <sz val="9"/>
        <rFont val="Times New Roman"/>
        <family val="1"/>
      </rPr>
      <t>19.13</t>
    </r>
  </si>
  <si>
    <r>
      <rPr>
        <sz val="9"/>
        <rFont val="Times New Roman"/>
        <family val="1"/>
      </rPr>
      <t>Cabo de cobre 750 v -  25mm2 - circuitos distribuição</t>
    </r>
  </si>
  <si>
    <r>
      <rPr>
        <sz val="9"/>
        <rFont val="Times New Roman"/>
        <family val="1"/>
      </rPr>
      <t>19.14</t>
    </r>
  </si>
  <si>
    <r>
      <rPr>
        <sz val="9"/>
        <rFont val="Times New Roman"/>
        <family val="1"/>
      </rPr>
      <t>Cabo de cobre 750 v -  35mm2 - circuitos distribuição</t>
    </r>
  </si>
  <si>
    <r>
      <rPr>
        <sz val="9"/>
        <rFont val="Times New Roman"/>
        <family val="1"/>
      </rPr>
      <t>19.15</t>
    </r>
  </si>
  <si>
    <r>
      <rPr>
        <sz val="9"/>
        <rFont val="Times New Roman"/>
        <family val="1"/>
      </rPr>
      <t>Terminal para cabo  16 mm2</t>
    </r>
  </si>
  <si>
    <r>
      <rPr>
        <sz val="9"/>
        <rFont val="Times New Roman"/>
        <family val="1"/>
      </rPr>
      <t>19.16</t>
    </r>
  </si>
  <si>
    <r>
      <rPr>
        <sz val="9"/>
        <rFont val="Times New Roman"/>
        <family val="1"/>
      </rPr>
      <t>Terminal para cabo  25 mm2</t>
    </r>
  </si>
  <si>
    <r>
      <rPr>
        <sz val="9"/>
        <rFont val="Times New Roman"/>
        <family val="1"/>
      </rPr>
      <t>19.17</t>
    </r>
  </si>
  <si>
    <r>
      <rPr>
        <sz val="9"/>
        <rFont val="Times New Roman"/>
        <family val="1"/>
      </rPr>
      <t>Terminal para cabo  35 mm2</t>
    </r>
  </si>
  <si>
    <r>
      <rPr>
        <sz val="9"/>
        <rFont val="Times New Roman"/>
        <family val="1"/>
      </rPr>
      <t>19.18</t>
    </r>
  </si>
  <si>
    <r>
      <rPr>
        <sz val="9"/>
        <rFont val="Times New Roman"/>
        <family val="1"/>
      </rPr>
      <t>Eletroduto rígido roscável PVC 3/4" em laje</t>
    </r>
  </si>
  <si>
    <r>
      <rPr>
        <sz val="9"/>
        <rFont val="Times New Roman"/>
        <family val="1"/>
      </rPr>
      <t>19.19</t>
    </r>
  </si>
  <si>
    <r>
      <rPr>
        <sz val="9"/>
        <rFont val="Times New Roman"/>
        <family val="1"/>
      </rPr>
      <t>Eletroduto rígido roscável PVC 3/4" em parede</t>
    </r>
  </si>
  <si>
    <r>
      <rPr>
        <sz val="9"/>
        <rFont val="Times New Roman"/>
        <family val="1"/>
      </rPr>
      <t>19.20</t>
    </r>
  </si>
  <si>
    <r>
      <rPr>
        <sz val="9"/>
        <rFont val="Times New Roman"/>
        <family val="1"/>
      </rPr>
      <t>Eletroduto rígido roscável PVC 1" em laje</t>
    </r>
  </si>
  <si>
    <r>
      <rPr>
        <sz val="9"/>
        <rFont val="Times New Roman"/>
        <family val="1"/>
      </rPr>
      <t>19.21</t>
    </r>
  </si>
  <si>
    <r>
      <rPr>
        <sz val="9"/>
        <rFont val="Times New Roman"/>
        <family val="1"/>
      </rPr>
      <t>Eletroduto rígido roscável PVC 1" em parede</t>
    </r>
  </si>
  <si>
    <r>
      <rPr>
        <sz val="9"/>
        <rFont val="Times New Roman"/>
        <family val="1"/>
      </rPr>
      <t>19.22</t>
    </r>
  </si>
  <si>
    <r>
      <rPr>
        <sz val="9"/>
        <rFont val="Times New Roman"/>
        <family val="1"/>
      </rPr>
      <t>Eletroduto rígido roscável PVC   2"</t>
    </r>
  </si>
  <si>
    <r>
      <rPr>
        <sz val="9"/>
        <rFont val="Times New Roman"/>
        <family val="1"/>
      </rPr>
      <t>19.23</t>
    </r>
  </si>
  <si>
    <r>
      <rPr>
        <sz val="9"/>
        <rFont val="Times New Roman"/>
        <family val="1"/>
      </rPr>
      <t>Luva Eletroduto roscável PVC 3/4" em laje</t>
    </r>
  </si>
  <si>
    <r>
      <rPr>
        <sz val="9"/>
        <rFont val="Times New Roman"/>
        <family val="1"/>
      </rPr>
      <t>19.24</t>
    </r>
  </si>
  <si>
    <r>
      <rPr>
        <sz val="9"/>
        <rFont val="Times New Roman"/>
        <family val="1"/>
      </rPr>
      <t>Luva Eletroduto roscável PVC 3/4" em parede</t>
    </r>
  </si>
  <si>
    <r>
      <rPr>
        <sz val="9"/>
        <rFont val="Times New Roman"/>
        <family val="1"/>
      </rPr>
      <t>19.25</t>
    </r>
  </si>
  <si>
    <r>
      <rPr>
        <sz val="9"/>
        <rFont val="Times New Roman"/>
        <family val="1"/>
      </rPr>
      <t>Luva  Eletroduto roscável PVC   1" em laje</t>
    </r>
  </si>
  <si>
    <r>
      <rPr>
        <sz val="9"/>
        <rFont val="Times New Roman"/>
        <family val="1"/>
      </rPr>
      <t>19.26</t>
    </r>
  </si>
  <si>
    <r>
      <rPr>
        <sz val="9"/>
        <rFont val="Times New Roman"/>
        <family val="1"/>
      </rPr>
      <t>Luva Eletroduto roscável PVC   2"</t>
    </r>
  </si>
  <si>
    <r>
      <rPr>
        <sz val="9"/>
        <rFont val="Times New Roman"/>
        <family val="1"/>
      </rPr>
      <t>19.27</t>
    </r>
  </si>
  <si>
    <r>
      <rPr>
        <sz val="9"/>
        <rFont val="Times New Roman"/>
        <family val="1"/>
      </rPr>
      <t>Curva 90° Eletroduto roscável PVC 3/4" em laje</t>
    </r>
  </si>
  <si>
    <r>
      <rPr>
        <sz val="9"/>
        <rFont val="Times New Roman"/>
        <family val="1"/>
      </rPr>
      <t>19.28</t>
    </r>
  </si>
  <si>
    <r>
      <rPr>
        <sz val="9"/>
        <rFont val="Times New Roman"/>
        <family val="1"/>
      </rPr>
      <t>Curva 90° Eletroduto roscável PVC 3/4" em parede</t>
    </r>
  </si>
  <si>
    <r>
      <rPr>
        <sz val="9"/>
        <rFont val="Times New Roman"/>
        <family val="1"/>
      </rPr>
      <t>19.29</t>
    </r>
  </si>
  <si>
    <r>
      <rPr>
        <sz val="9"/>
        <rFont val="Times New Roman"/>
        <family val="1"/>
      </rPr>
      <t>Curva 90° Eletroduto roscável PVC    1" em laje</t>
    </r>
  </si>
  <si>
    <r>
      <rPr>
        <sz val="9"/>
        <rFont val="Times New Roman"/>
        <family val="1"/>
      </rPr>
      <t>19.30</t>
    </r>
  </si>
  <si>
    <r>
      <rPr>
        <sz val="9"/>
        <rFont val="Times New Roman"/>
        <family val="1"/>
      </rPr>
      <t>Curva 90° Eletroduto roscável PVC   2"</t>
    </r>
  </si>
  <si>
    <r>
      <rPr>
        <sz val="9"/>
        <rFont val="Times New Roman"/>
        <family val="1"/>
      </rPr>
      <t>19.31</t>
    </r>
  </si>
  <si>
    <r>
      <rPr>
        <sz val="9"/>
        <rFont val="Times New Roman"/>
        <family val="1"/>
      </rPr>
      <t>Tomada 2P+T 10A Alta</t>
    </r>
  </si>
  <si>
    <r>
      <rPr>
        <sz val="9"/>
        <rFont val="Times New Roman"/>
        <family val="1"/>
      </rPr>
      <t>19.32</t>
    </r>
  </si>
  <si>
    <r>
      <rPr>
        <sz val="9"/>
        <rFont val="Times New Roman"/>
        <family val="1"/>
      </rPr>
      <t>Tomada 2P+T 10A Média</t>
    </r>
  </si>
  <si>
    <r>
      <rPr>
        <sz val="9"/>
        <rFont val="Times New Roman"/>
        <family val="1"/>
      </rPr>
      <t>19.33</t>
    </r>
  </si>
  <si>
    <r>
      <rPr>
        <sz val="9"/>
        <rFont val="Times New Roman"/>
        <family val="1"/>
      </rPr>
      <t>Tomada 2P+T 10A Baixa</t>
    </r>
  </si>
  <si>
    <r>
      <rPr>
        <sz val="9"/>
        <rFont val="Times New Roman"/>
        <family val="1"/>
      </rPr>
      <t>19.34</t>
    </r>
  </si>
  <si>
    <r>
      <rPr>
        <sz val="9"/>
        <rFont val="Times New Roman"/>
        <family val="1"/>
      </rPr>
      <t>Interruptor simples 1 módulo</t>
    </r>
  </si>
  <si>
    <r>
      <rPr>
        <sz val="9"/>
        <rFont val="Times New Roman"/>
        <family val="1"/>
      </rPr>
      <t>19.35</t>
    </r>
  </si>
  <si>
    <r>
      <rPr>
        <sz val="9"/>
        <rFont val="Times New Roman"/>
        <family val="1"/>
      </rPr>
      <t>Interruptor simples 2 módulos</t>
    </r>
  </si>
  <si>
    <r>
      <rPr>
        <sz val="9"/>
        <rFont val="Times New Roman"/>
        <family val="1"/>
      </rPr>
      <t>19.36</t>
    </r>
  </si>
  <si>
    <r>
      <rPr>
        <sz val="9"/>
        <rFont val="Times New Roman"/>
        <family val="1"/>
      </rPr>
      <t>Caixa retangular 4"x2" PVC alta</t>
    </r>
  </si>
  <si>
    <r>
      <rPr>
        <sz val="9"/>
        <rFont val="Times New Roman"/>
        <family val="1"/>
      </rPr>
      <t>19.37</t>
    </r>
  </si>
  <si>
    <r>
      <rPr>
        <sz val="9"/>
        <rFont val="Times New Roman"/>
        <family val="1"/>
      </rPr>
      <t>Caixa retangular 4"x2" PVC média</t>
    </r>
  </si>
  <si>
    <r>
      <rPr>
        <sz val="9"/>
        <rFont val="Times New Roman"/>
        <family val="1"/>
      </rPr>
      <t>19.38</t>
    </r>
  </si>
  <si>
    <r>
      <rPr>
        <sz val="9"/>
        <rFont val="Times New Roman"/>
        <family val="1"/>
      </rPr>
      <t>Caixa retangular 4"x2" PVC baixa</t>
    </r>
  </si>
  <si>
    <r>
      <rPr>
        <sz val="9"/>
        <rFont val="Times New Roman"/>
        <family val="1"/>
      </rPr>
      <t>19.39</t>
    </r>
  </si>
  <si>
    <r>
      <rPr>
        <sz val="9"/>
        <rFont val="Times New Roman"/>
        <family val="1"/>
      </rPr>
      <t>Caixa octogonal 4" x 4" PVC em laje</t>
    </r>
  </si>
  <si>
    <r>
      <rPr>
        <sz val="9"/>
        <rFont val="Times New Roman"/>
        <family val="1"/>
      </rPr>
      <t>19.40</t>
    </r>
  </si>
  <si>
    <r>
      <rPr>
        <sz val="9"/>
        <rFont val="Times New Roman"/>
        <family val="1"/>
      </rPr>
      <t>FUA.2303/001</t>
    </r>
  </si>
  <si>
    <r>
      <rPr>
        <sz val="9"/>
        <rFont val="Times New Roman"/>
        <family val="1"/>
      </rPr>
      <t>Caixa de passagem quadrada 20 x 20 cm</t>
    </r>
  </si>
  <si>
    <r>
      <rPr>
        <sz val="9"/>
        <rFont val="Times New Roman"/>
        <family val="1"/>
      </rPr>
      <t>19.41</t>
    </r>
  </si>
  <si>
    <r>
      <rPr>
        <sz val="9"/>
        <rFont val="Times New Roman"/>
        <family val="1"/>
      </rPr>
      <t>Luminária fluorescente 2x20 w com reator partida rápida</t>
    </r>
  </si>
  <si>
    <r>
      <rPr>
        <sz val="9"/>
        <rFont val="Times New Roman"/>
        <family val="1"/>
      </rPr>
      <t>19.42</t>
    </r>
  </si>
  <si>
    <r>
      <rPr>
        <sz val="9"/>
        <rFont val="Times New Roman"/>
        <family val="1"/>
      </rPr>
      <t>Luminária fluorescente 2x40 w com reator partida rápida</t>
    </r>
  </si>
  <si>
    <r>
      <rPr>
        <sz val="9"/>
        <rFont val="Times New Roman"/>
        <family val="1"/>
      </rPr>
      <t>19.43</t>
    </r>
  </si>
  <si>
    <r>
      <rPr>
        <sz val="9"/>
        <rFont val="Times New Roman"/>
        <family val="1"/>
      </rPr>
      <t>FUA.2304/001</t>
    </r>
  </si>
  <si>
    <r>
      <rPr>
        <sz val="9"/>
        <rFont val="Times New Roman"/>
        <family val="1"/>
      </rPr>
      <t>Luminária fluorescente 3x40 w com reator partida rápida</t>
    </r>
  </si>
  <si>
    <r>
      <rPr>
        <sz val="9"/>
        <rFont val="Times New Roman"/>
        <family val="1"/>
      </rPr>
      <t>19.44</t>
    </r>
  </si>
  <si>
    <r>
      <rPr>
        <sz val="9"/>
        <rFont val="Times New Roman"/>
        <family val="1"/>
      </rPr>
      <t>FUA.2304/002</t>
    </r>
  </si>
  <si>
    <r>
      <rPr>
        <sz val="9"/>
        <rFont val="Times New Roman"/>
        <family val="1"/>
      </rPr>
      <t>Luminária fluorescente 4x40 w com reator partida rápida</t>
    </r>
  </si>
  <si>
    <r>
      <rPr>
        <sz val="9"/>
        <rFont val="Times New Roman"/>
        <family val="1"/>
      </rPr>
      <t>19.45</t>
    </r>
  </si>
  <si>
    <r>
      <rPr>
        <sz val="9"/>
        <rFont val="Times New Roman"/>
        <family val="1"/>
      </rPr>
      <t>FUA.2305/001</t>
    </r>
  </si>
  <si>
    <r>
      <rPr>
        <sz val="9"/>
        <rFont val="Times New Roman"/>
        <family val="1"/>
      </rPr>
      <t>Luminária pendente alumínio 12", lamp. compacta 65w</t>
    </r>
  </si>
  <si>
    <r>
      <rPr>
        <sz val="9"/>
        <rFont val="Times New Roman"/>
        <family val="1"/>
      </rPr>
      <t>19.46</t>
    </r>
  </si>
  <si>
    <r>
      <rPr>
        <sz val="9"/>
        <rFont val="Times New Roman"/>
        <family val="1"/>
      </rPr>
      <t>FUA.2306/001</t>
    </r>
  </si>
  <si>
    <r>
      <rPr>
        <sz val="9"/>
        <rFont val="Times New Roman"/>
        <family val="1"/>
      </rPr>
      <t>Luminária arandela fechada, lampadas compacta 2x20w</t>
    </r>
  </si>
  <si>
    <r>
      <rPr>
        <sz val="9"/>
        <rFont val="Times New Roman"/>
        <family val="1"/>
      </rPr>
      <t>19.47</t>
    </r>
  </si>
  <si>
    <r>
      <rPr>
        <sz val="9"/>
        <rFont val="Times New Roman"/>
        <family val="1"/>
      </rPr>
      <t>Luminária Modelo FS-001</t>
    </r>
  </si>
  <si>
    <r>
      <rPr>
        <sz val="9"/>
        <rFont val="Times New Roman"/>
        <family val="1"/>
      </rPr>
      <t>19.48</t>
    </r>
  </si>
  <si>
    <r>
      <rPr>
        <sz val="9"/>
        <rFont val="Times New Roman"/>
        <family val="1"/>
      </rPr>
      <t>Haste de aterramento 5/8" x 3,0 m</t>
    </r>
  </si>
  <si>
    <r>
      <rPr>
        <sz val="9"/>
        <rFont val="Times New Roman"/>
        <family val="1"/>
      </rPr>
      <t>INSTALAÇÃO DE TELECOMUNICAÇÃO</t>
    </r>
  </si>
  <si>
    <r>
      <rPr>
        <sz val="9"/>
        <rFont val="Times New Roman"/>
        <family val="1"/>
      </rPr>
      <t>20.1</t>
    </r>
  </si>
  <si>
    <r>
      <rPr>
        <sz val="9"/>
        <rFont val="Times New Roman"/>
        <family val="1"/>
      </rPr>
      <t>FUA.2401/003</t>
    </r>
  </si>
  <si>
    <r>
      <rPr>
        <sz val="9"/>
        <rFont val="Times New Roman"/>
        <family val="1"/>
      </rPr>
      <t>Rack com porta de acrílico, cooler, 19"x570mm - 16 U</t>
    </r>
  </si>
  <si>
    <r>
      <rPr>
        <sz val="9"/>
        <rFont val="Times New Roman"/>
        <family val="1"/>
      </rPr>
      <t>20.2</t>
    </r>
  </si>
  <si>
    <r>
      <rPr>
        <sz val="9"/>
        <rFont val="Times New Roman"/>
        <family val="1"/>
      </rPr>
      <t>FUA.2402/001</t>
    </r>
  </si>
  <si>
    <r>
      <rPr>
        <sz val="9"/>
        <rFont val="Times New Roman"/>
        <family val="1"/>
      </rPr>
      <t>Organizador de cabos 19"</t>
    </r>
  </si>
  <si>
    <r>
      <rPr>
        <sz val="9"/>
        <rFont val="Times New Roman"/>
        <family val="1"/>
      </rPr>
      <t>20.3</t>
    </r>
  </si>
  <si>
    <r>
      <rPr>
        <sz val="9"/>
        <rFont val="Times New Roman"/>
        <family val="1"/>
      </rPr>
      <t>FUA.2403/001</t>
    </r>
  </si>
  <si>
    <r>
      <rPr>
        <sz val="9"/>
        <rFont val="Times New Roman"/>
        <family val="1"/>
      </rPr>
      <t>Patch Panel 24 portas 19", Categoria 6</t>
    </r>
  </si>
  <si>
    <r>
      <rPr>
        <sz val="9"/>
        <rFont val="Times New Roman"/>
        <family val="1"/>
      </rPr>
      <t>20.4</t>
    </r>
  </si>
  <si>
    <r>
      <rPr>
        <sz val="9"/>
        <rFont val="Times New Roman"/>
        <family val="1"/>
      </rPr>
      <t>FUA.2405/001</t>
    </r>
  </si>
  <si>
    <r>
      <rPr>
        <sz val="9"/>
        <rFont val="Times New Roman"/>
        <family val="1"/>
      </rPr>
      <t>Distribuidor interno óptico 19", 24 fibras</t>
    </r>
  </si>
  <si>
    <r>
      <rPr>
        <sz val="9"/>
        <rFont val="Times New Roman"/>
        <family val="1"/>
      </rPr>
      <t>20.5</t>
    </r>
  </si>
  <si>
    <r>
      <rPr>
        <sz val="9"/>
        <rFont val="Times New Roman"/>
        <family val="1"/>
      </rPr>
      <t>FUA.2406/001</t>
    </r>
  </si>
  <si>
    <r>
      <rPr>
        <sz val="9"/>
        <rFont val="Times New Roman"/>
        <family val="1"/>
      </rPr>
      <t>Cordão óptico LC/LC, 2,50m, duplex</t>
    </r>
  </si>
  <si>
    <r>
      <rPr>
        <sz val="9"/>
        <rFont val="Times New Roman"/>
        <family val="1"/>
      </rPr>
      <t>20.6</t>
    </r>
  </si>
  <si>
    <r>
      <rPr>
        <sz val="9"/>
        <rFont val="Times New Roman"/>
        <family val="1"/>
      </rPr>
      <t>FUA.2407/001</t>
    </r>
  </si>
  <si>
    <r>
      <rPr>
        <sz val="9"/>
        <rFont val="Times New Roman"/>
        <family val="1"/>
      </rPr>
      <t>Kit de ventilação para rack 19" com 2 ventiladores</t>
    </r>
  </si>
  <si>
    <r>
      <rPr>
        <sz val="9"/>
        <rFont val="Times New Roman"/>
        <family val="1"/>
      </rPr>
      <t>20.7</t>
    </r>
  </si>
  <si>
    <r>
      <rPr>
        <sz val="9"/>
        <rFont val="Times New Roman"/>
        <family val="1"/>
      </rPr>
      <t>FUA.2420/001</t>
    </r>
  </si>
  <si>
    <r>
      <rPr>
        <sz val="9"/>
        <rFont val="Times New Roman"/>
        <family val="1"/>
      </rPr>
      <t>Cabo UTP 4 pares, Categoria 6</t>
    </r>
  </si>
  <si>
    <r>
      <rPr>
        <sz val="9"/>
        <rFont val="Times New Roman"/>
        <family val="1"/>
      </rPr>
      <t>20.8</t>
    </r>
  </si>
  <si>
    <r>
      <rPr>
        <sz val="9"/>
        <rFont val="Times New Roman"/>
        <family val="1"/>
      </rPr>
      <t>FUA.2421/001</t>
    </r>
  </si>
  <si>
    <r>
      <rPr>
        <sz val="9"/>
        <rFont val="Times New Roman"/>
        <family val="1"/>
      </rPr>
      <t>Conector RJ45, Categoria 6</t>
    </r>
  </si>
  <si>
    <r>
      <rPr>
        <sz val="9"/>
        <rFont val="Times New Roman"/>
        <family val="1"/>
      </rPr>
      <t>20.9</t>
    </r>
  </si>
  <si>
    <r>
      <rPr>
        <sz val="9"/>
        <rFont val="Times New Roman"/>
        <family val="1"/>
      </rPr>
      <t>Condulete de alumínio 1"</t>
    </r>
  </si>
  <si>
    <r>
      <rPr>
        <sz val="9"/>
        <rFont val="Times New Roman"/>
        <family val="1"/>
      </rPr>
      <t>20.10</t>
    </r>
  </si>
  <si>
    <r>
      <rPr>
        <sz val="9"/>
        <rFont val="Times New Roman"/>
        <family val="1"/>
      </rPr>
      <t>Eletroduto rígido roscável PVC 1" cor cinza em parede</t>
    </r>
  </si>
  <si>
    <r>
      <rPr>
        <sz val="9"/>
        <rFont val="Times New Roman"/>
        <family val="1"/>
      </rPr>
      <t>20.11</t>
    </r>
  </si>
  <si>
    <r>
      <rPr>
        <sz val="9"/>
        <rFont val="Times New Roman"/>
        <family val="1"/>
      </rPr>
      <t>20.12</t>
    </r>
  </si>
  <si>
    <r>
      <rPr>
        <sz val="9"/>
        <rFont val="Times New Roman"/>
        <family val="1"/>
      </rPr>
      <t>Luva Eletroduto roscável PVC 1" cor cinza em parede</t>
    </r>
  </si>
  <si>
    <r>
      <rPr>
        <sz val="9"/>
        <rFont val="Times New Roman"/>
        <family val="1"/>
      </rPr>
      <t>20.13</t>
    </r>
  </si>
  <si>
    <r>
      <rPr>
        <sz val="9"/>
        <rFont val="Times New Roman"/>
        <family val="1"/>
      </rPr>
      <t>20.14</t>
    </r>
  </si>
  <si>
    <r>
      <rPr>
        <sz val="9"/>
        <rFont val="Times New Roman"/>
        <family val="1"/>
      </rPr>
      <t>Curva 90° Eletroduto roscável PVC 1" cor cinza em parede</t>
    </r>
  </si>
  <si>
    <r>
      <rPr>
        <sz val="9"/>
        <rFont val="Times New Roman"/>
        <family val="1"/>
      </rPr>
      <t>20.15</t>
    </r>
  </si>
  <si>
    <r>
      <rPr>
        <sz val="9"/>
        <rFont val="Times New Roman"/>
        <family val="1"/>
      </rPr>
      <t>FUA.2302/001</t>
    </r>
  </si>
  <si>
    <r>
      <rPr>
        <sz val="9"/>
        <rFont val="Times New Roman"/>
        <family val="1"/>
      </rPr>
      <t>Eletrocalha metálica  50x50 mm</t>
    </r>
  </si>
  <si>
    <r>
      <rPr>
        <sz val="9"/>
        <rFont val="Times New Roman"/>
        <family val="1"/>
      </rPr>
      <t>INSTALAÇÃO DE COMBATE CONTRA INCÊNDIO</t>
    </r>
  </si>
  <si>
    <r>
      <rPr>
        <sz val="9"/>
        <rFont val="Times New Roman"/>
        <family val="1"/>
      </rPr>
      <t>21.1</t>
    </r>
  </si>
  <si>
    <r>
      <rPr>
        <sz val="9"/>
        <rFont val="Times New Roman"/>
        <family val="1"/>
      </rPr>
      <t>Extintor de CO2 6 kg</t>
    </r>
  </si>
  <si>
    <r>
      <rPr>
        <sz val="9"/>
        <rFont val="Times New Roman"/>
        <family val="1"/>
      </rPr>
      <t>21.2</t>
    </r>
  </si>
  <si>
    <r>
      <rPr>
        <sz val="9"/>
        <rFont val="Times New Roman"/>
        <family val="1"/>
      </rPr>
      <t>73775/2</t>
    </r>
  </si>
  <si>
    <r>
      <rPr>
        <sz val="9"/>
        <rFont val="Times New Roman"/>
        <family val="1"/>
      </rPr>
      <t>Extintor de água pressão 10 l</t>
    </r>
  </si>
  <si>
    <r>
      <rPr>
        <sz val="9"/>
        <rFont val="Times New Roman"/>
        <family val="1"/>
      </rPr>
      <t>21.3</t>
    </r>
  </si>
  <si>
    <r>
      <rPr>
        <sz val="9"/>
        <rFont val="Times New Roman"/>
        <family val="1"/>
      </rPr>
      <t>Abrigo hidrante 90x60, registro, mangueira 30m, adaptador</t>
    </r>
  </si>
  <si>
    <r>
      <rPr>
        <sz val="9"/>
        <rFont val="Times New Roman"/>
        <family val="1"/>
      </rPr>
      <t>21.4</t>
    </r>
  </si>
  <si>
    <r>
      <rPr>
        <sz val="9"/>
        <rFont val="Times New Roman"/>
        <family val="1"/>
      </rPr>
      <t>FUA.2501/001</t>
    </r>
  </si>
  <si>
    <r>
      <rPr>
        <sz val="9"/>
        <rFont val="Times New Roman"/>
        <family val="1"/>
      </rPr>
      <t>Central de alarme de incêndio 24 setores</t>
    </r>
  </si>
  <si>
    <r>
      <rPr>
        <sz val="9"/>
        <rFont val="Times New Roman"/>
        <family val="1"/>
      </rPr>
      <t>21.5</t>
    </r>
  </si>
  <si>
    <r>
      <rPr>
        <sz val="9"/>
        <rFont val="Times New Roman"/>
        <family val="1"/>
      </rPr>
      <t>FUA.2502/001</t>
    </r>
  </si>
  <si>
    <r>
      <rPr>
        <sz val="9"/>
        <rFont val="Times New Roman"/>
        <family val="1"/>
      </rPr>
      <t>Acionador manual de alarme de incêndio</t>
    </r>
  </si>
  <si>
    <r>
      <rPr>
        <sz val="9"/>
        <rFont val="Times New Roman"/>
        <family val="1"/>
      </rPr>
      <t>21.6</t>
    </r>
  </si>
  <si>
    <r>
      <rPr>
        <sz val="9"/>
        <rFont val="Times New Roman"/>
        <family val="1"/>
      </rPr>
      <t>FUA.2503/001</t>
    </r>
  </si>
  <si>
    <r>
      <rPr>
        <sz val="9"/>
        <rFont val="Times New Roman"/>
        <family val="1"/>
      </rPr>
      <t>Avisador sonoro tipo sirene</t>
    </r>
  </si>
  <si>
    <r>
      <rPr>
        <sz val="9"/>
        <rFont val="Times New Roman"/>
        <family val="1"/>
      </rPr>
      <t>21.7</t>
    </r>
  </si>
  <si>
    <r>
      <rPr>
        <sz val="9"/>
        <rFont val="Times New Roman"/>
        <family val="1"/>
      </rPr>
      <t>FUA.2504/001</t>
    </r>
  </si>
  <si>
    <r>
      <rPr>
        <sz val="9"/>
        <rFont val="Times New Roman"/>
        <family val="1"/>
      </rPr>
      <t>Bateria para sistema de alarme</t>
    </r>
  </si>
  <si>
    <r>
      <rPr>
        <sz val="9"/>
        <rFont val="Times New Roman"/>
        <family val="1"/>
      </rPr>
      <t>21.8</t>
    </r>
  </si>
  <si>
    <r>
      <rPr>
        <sz val="9"/>
        <rFont val="Times New Roman"/>
        <family val="1"/>
      </rPr>
      <t>Tubo de aço galvanizado 3", inclusive conecções</t>
    </r>
  </si>
  <si>
    <r>
      <rPr>
        <sz val="9"/>
        <rFont val="Times New Roman"/>
        <family val="1"/>
      </rPr>
      <t>21.9</t>
    </r>
  </si>
  <si>
    <r>
      <rPr>
        <sz val="9"/>
        <rFont val="Times New Roman"/>
        <family val="1"/>
      </rPr>
      <t>21.10</t>
    </r>
  </si>
  <si>
    <r>
      <rPr>
        <sz val="9"/>
        <rFont val="Times New Roman"/>
        <family val="1"/>
      </rPr>
      <t>21.11</t>
    </r>
  </si>
  <si>
    <r>
      <rPr>
        <sz val="9"/>
        <rFont val="Times New Roman"/>
        <family val="1"/>
      </rPr>
      <t>21.12</t>
    </r>
  </si>
  <si>
    <r>
      <rPr>
        <sz val="9"/>
        <rFont val="Times New Roman"/>
        <family val="1"/>
      </rPr>
      <t>Tubo de aço galvanizado 3/4", inclusive conecções</t>
    </r>
  </si>
  <si>
    <r>
      <rPr>
        <sz val="9"/>
        <rFont val="Times New Roman"/>
        <family val="1"/>
      </rPr>
      <t>21.13</t>
    </r>
  </si>
  <si>
    <r>
      <rPr>
        <sz val="9"/>
        <rFont val="Times New Roman"/>
        <family val="1"/>
      </rPr>
      <t>Condulete de alumínio 3/4"</t>
    </r>
  </si>
  <si>
    <r>
      <rPr>
        <sz val="9"/>
        <rFont val="Times New Roman"/>
        <family val="1"/>
      </rPr>
      <t>21.14</t>
    </r>
  </si>
  <si>
    <r>
      <rPr>
        <sz val="9"/>
        <rFont val="Times New Roman"/>
        <family val="1"/>
      </rPr>
      <t>Cabo de cobre 750 v -  2,5mm2 - circuitos terminais</t>
    </r>
  </si>
  <si>
    <r>
      <rPr>
        <sz val="9"/>
        <rFont val="Times New Roman"/>
        <family val="1"/>
      </rPr>
      <t>21.15</t>
    </r>
  </si>
  <si>
    <r>
      <rPr>
        <sz val="9"/>
        <rFont val="Times New Roman"/>
        <family val="1"/>
      </rPr>
      <t>Luminária de emergência 30 led</t>
    </r>
  </si>
  <si>
    <r>
      <rPr>
        <sz val="9"/>
        <rFont val="Times New Roman"/>
        <family val="1"/>
      </rPr>
      <t>21.16</t>
    </r>
  </si>
  <si>
    <r>
      <rPr>
        <sz val="9"/>
        <rFont val="Times New Roman"/>
        <family val="1"/>
      </rPr>
      <t>FUA.2507/001</t>
    </r>
  </si>
  <si>
    <r>
      <rPr>
        <sz val="9"/>
        <rFont val="Times New Roman"/>
        <family val="1"/>
      </rPr>
      <t>Placa de sinalização de emergência</t>
    </r>
  </si>
  <si>
    <r>
      <rPr>
        <sz val="9"/>
        <rFont val="Times New Roman"/>
        <family val="1"/>
      </rPr>
      <t>21.17</t>
    </r>
  </si>
  <si>
    <r>
      <rPr>
        <sz val="9"/>
        <rFont val="Times New Roman"/>
        <family val="1"/>
      </rPr>
      <t>FUA.2505/001</t>
    </r>
  </si>
  <si>
    <r>
      <rPr>
        <sz val="9"/>
        <rFont val="Times New Roman"/>
        <family val="1"/>
      </rPr>
      <t>Porta corta fogo 1,40x2,20 com bandeira 0,80</t>
    </r>
  </si>
  <si>
    <r>
      <rPr>
        <sz val="9"/>
        <rFont val="Times New Roman"/>
        <family val="1"/>
      </rPr>
      <t>INSTALAÇÃO PROT. CONTRA DESCARGAS ATMOSFÉRICAS</t>
    </r>
  </si>
  <si>
    <r>
      <rPr>
        <sz val="9"/>
        <rFont val="Times New Roman"/>
        <family val="1"/>
      </rPr>
      <t>22.1</t>
    </r>
  </si>
  <si>
    <r>
      <rPr>
        <sz val="9"/>
        <rFont val="Times New Roman"/>
        <family val="1"/>
      </rPr>
      <t>Captor tipo Franklin</t>
    </r>
  </si>
  <si>
    <r>
      <rPr>
        <sz val="9"/>
        <rFont val="Times New Roman"/>
        <family val="1"/>
      </rPr>
      <t>22.2</t>
    </r>
  </si>
  <si>
    <r>
      <rPr>
        <sz val="9"/>
        <rFont val="Times New Roman"/>
        <family val="1"/>
      </rPr>
      <t>Mastro p/ captor em ferro galvanizado Ø 1.1/2"</t>
    </r>
  </si>
  <si>
    <r>
      <rPr>
        <sz val="9"/>
        <rFont val="Times New Roman"/>
        <family val="1"/>
      </rPr>
      <t>22.3</t>
    </r>
  </si>
  <si>
    <r>
      <rPr>
        <sz val="9"/>
        <rFont val="Times New Roman"/>
        <family val="1"/>
      </rPr>
      <t>FUA.2604/001</t>
    </r>
  </si>
  <si>
    <r>
      <rPr>
        <sz val="9"/>
        <rFont val="Times New Roman"/>
        <family val="1"/>
      </rPr>
      <t>Abraçadeira fixação para cabo para-raio</t>
    </r>
  </si>
  <si>
    <r>
      <rPr>
        <sz val="9"/>
        <rFont val="Times New Roman"/>
        <family val="1"/>
      </rPr>
      <t>22.4</t>
    </r>
  </si>
  <si>
    <r>
      <rPr>
        <sz val="9"/>
        <rFont val="Times New Roman"/>
        <family val="1"/>
      </rPr>
      <t>FUA.2608/001</t>
    </r>
  </si>
  <si>
    <r>
      <rPr>
        <sz val="9"/>
        <rFont val="Times New Roman"/>
        <family val="1"/>
      </rPr>
      <t>Vergalhão de aço galvanizado Ø 3/8"</t>
    </r>
  </si>
  <si>
    <r>
      <rPr>
        <sz val="9"/>
        <rFont val="Times New Roman"/>
        <family val="1"/>
      </rPr>
      <t>22.5</t>
    </r>
  </si>
  <si>
    <r>
      <rPr>
        <sz val="9"/>
        <rFont val="Times New Roman"/>
        <family val="1"/>
      </rPr>
      <t>FUA.2601/001</t>
    </r>
  </si>
  <si>
    <r>
      <rPr>
        <sz val="9"/>
        <rFont val="Times New Roman"/>
        <family val="1"/>
      </rPr>
      <t>Clip galvanizado para cabo 3/8"</t>
    </r>
  </si>
  <si>
    <r>
      <rPr>
        <sz val="9"/>
        <rFont val="Times New Roman"/>
        <family val="1"/>
      </rPr>
      <t>22.6</t>
    </r>
  </si>
  <si>
    <r>
      <rPr>
        <sz val="9"/>
        <rFont val="Times New Roman"/>
        <family val="1"/>
      </rPr>
      <t>FUA.2602/001</t>
    </r>
  </si>
  <si>
    <r>
      <rPr>
        <sz val="9"/>
        <rFont val="Times New Roman"/>
        <family val="1"/>
      </rPr>
      <t>Conecção para medição</t>
    </r>
  </si>
  <si>
    <r>
      <rPr>
        <sz val="9"/>
        <rFont val="Times New Roman"/>
        <family val="1"/>
      </rPr>
      <t>22.7</t>
    </r>
  </si>
  <si>
    <r>
      <rPr>
        <sz val="9"/>
        <rFont val="Times New Roman"/>
        <family val="1"/>
      </rPr>
      <t>FUA.2603/001</t>
    </r>
  </si>
  <si>
    <r>
      <rPr>
        <sz val="9"/>
        <rFont val="Times New Roman"/>
        <family val="1"/>
      </rPr>
      <t>Presilha de latão para cabo 35mm2</t>
    </r>
  </si>
  <si>
    <r>
      <rPr>
        <sz val="9"/>
        <rFont val="Times New Roman"/>
        <family val="1"/>
      </rPr>
      <t>22.8</t>
    </r>
  </si>
  <si>
    <r>
      <rPr>
        <sz val="9"/>
        <rFont val="Times New Roman"/>
        <family val="1"/>
      </rPr>
      <t>Cordoalha de cobre nu 35mm2</t>
    </r>
  </si>
  <si>
    <r>
      <rPr>
        <sz val="9"/>
        <rFont val="Times New Roman"/>
        <family val="1"/>
      </rPr>
      <t>22.9</t>
    </r>
  </si>
  <si>
    <r>
      <rPr>
        <sz val="9"/>
        <rFont val="Times New Roman"/>
        <family val="1"/>
      </rPr>
      <t>Cabo de cobre nu 50mm2</t>
    </r>
  </si>
  <si>
    <r>
      <rPr>
        <sz val="9"/>
        <rFont val="Times New Roman"/>
        <family val="1"/>
      </rPr>
      <t>22.10</t>
    </r>
  </si>
  <si>
    <r>
      <rPr>
        <sz val="9"/>
        <rFont val="Times New Roman"/>
        <family val="1"/>
      </rPr>
      <t>22.11</t>
    </r>
  </si>
  <si>
    <r>
      <rPr>
        <sz val="9"/>
        <rFont val="Times New Roman"/>
        <family val="1"/>
      </rPr>
      <t>FUA.2606/001</t>
    </r>
  </si>
  <si>
    <r>
      <rPr>
        <sz val="9"/>
        <rFont val="Times New Roman"/>
        <family val="1"/>
      </rPr>
      <t>Caixa de equipotencial 30x30X10cm</t>
    </r>
  </si>
  <si>
    <r>
      <rPr>
        <sz val="9"/>
        <rFont val="Times New Roman"/>
        <family val="1"/>
      </rPr>
      <t>22.12</t>
    </r>
  </si>
  <si>
    <r>
      <rPr>
        <sz val="9"/>
        <rFont val="Times New Roman"/>
        <family val="1"/>
      </rPr>
      <t>FUA.2607/001</t>
    </r>
  </si>
  <si>
    <r>
      <rPr>
        <sz val="9"/>
        <rFont val="Times New Roman"/>
        <family val="1"/>
      </rPr>
      <t>Caixa inspeção concreto premoldado circular, 40cm c/ tamp</t>
    </r>
  </si>
  <si>
    <r>
      <rPr>
        <sz val="9"/>
        <rFont val="Times New Roman"/>
        <family val="1"/>
      </rPr>
      <t>22.13</t>
    </r>
  </si>
  <si>
    <r>
      <rPr>
        <sz val="9"/>
        <rFont val="Times New Roman"/>
        <family val="1"/>
      </rPr>
      <t>FUA.2605/001</t>
    </r>
  </si>
  <si>
    <r>
      <rPr>
        <sz val="9"/>
        <rFont val="Times New Roman"/>
        <family val="1"/>
      </rPr>
      <t>Solda exotérmica</t>
    </r>
  </si>
  <si>
    <r>
      <rPr>
        <sz val="9"/>
        <rFont val="Times New Roman"/>
        <family val="1"/>
      </rPr>
      <t>22.14</t>
    </r>
  </si>
  <si>
    <r>
      <rPr>
        <sz val="9"/>
        <rFont val="Times New Roman"/>
        <family val="1"/>
      </rPr>
      <t>22.15</t>
    </r>
  </si>
  <si>
    <r>
      <rPr>
        <sz val="9"/>
        <rFont val="Times New Roman"/>
        <family val="1"/>
      </rPr>
      <t>INSTALAÇÃO DE ÁGUAS PLUVIAIS</t>
    </r>
  </si>
  <si>
    <r>
      <rPr>
        <sz val="9"/>
        <rFont val="Times New Roman"/>
        <family val="1"/>
      </rPr>
      <t>23.1</t>
    </r>
  </si>
  <si>
    <r>
      <rPr>
        <sz val="9"/>
        <rFont val="Times New Roman"/>
        <family val="1"/>
      </rPr>
      <t>Tubo PVC série R água pluvial, 100mm</t>
    </r>
  </si>
  <si>
    <r>
      <rPr>
        <sz val="9"/>
        <rFont val="Times New Roman"/>
        <family val="1"/>
      </rPr>
      <t>23.2</t>
    </r>
  </si>
  <si>
    <r>
      <rPr>
        <sz val="9"/>
        <rFont val="Times New Roman"/>
        <family val="1"/>
      </rPr>
      <t>Curva 87,5° PVC série R água pluvial, junta elástica 100mm</t>
    </r>
  </si>
  <si>
    <r>
      <rPr>
        <sz val="9"/>
        <rFont val="Times New Roman"/>
        <family val="1"/>
      </rPr>
      <t>23.3</t>
    </r>
  </si>
  <si>
    <r>
      <rPr>
        <sz val="9"/>
        <rFont val="Times New Roman"/>
        <family val="1"/>
      </rPr>
      <t>Luva PVC série R água pluvial, junta elastica, 100mm</t>
    </r>
  </si>
  <si>
    <r>
      <rPr>
        <sz val="9"/>
        <rFont val="Times New Roman"/>
        <family val="1"/>
      </rPr>
      <t>23.4</t>
    </r>
  </si>
  <si>
    <r>
      <rPr>
        <sz val="9"/>
        <rFont val="Times New Roman"/>
        <family val="1"/>
      </rPr>
      <t>FUA.2701/001</t>
    </r>
  </si>
  <si>
    <r>
      <rPr>
        <sz val="9"/>
        <rFont val="Times New Roman"/>
        <family val="1"/>
      </rPr>
      <t>Abraçaceira metálica 4"</t>
    </r>
  </si>
  <si>
    <r>
      <rPr>
        <sz val="9"/>
        <rFont val="Times New Roman"/>
        <family val="1"/>
      </rPr>
      <t>23.5</t>
    </r>
  </si>
  <si>
    <r>
      <rPr>
        <sz val="9"/>
        <rFont val="Times New Roman"/>
        <family val="1"/>
      </rPr>
      <t>FUA.2702/001</t>
    </r>
  </si>
  <si>
    <r>
      <rPr>
        <sz val="9"/>
        <rFont val="Times New Roman"/>
        <family val="1"/>
      </rPr>
      <t>Grelha hemisférica flexível 100mm</t>
    </r>
  </si>
  <si>
    <r>
      <rPr>
        <sz val="9"/>
        <rFont val="Times New Roman"/>
        <family val="1"/>
      </rPr>
      <t>INSTALAÇÃO DE AR CONDICIONADO</t>
    </r>
  </si>
  <si>
    <r>
      <rPr>
        <sz val="9"/>
        <rFont val="Times New Roman"/>
        <family val="1"/>
      </rPr>
      <t>24.1</t>
    </r>
  </si>
  <si>
    <r>
      <rPr>
        <sz val="9"/>
        <rFont val="Times New Roman"/>
        <family val="1"/>
      </rPr>
      <t>FUA.2302/003</t>
    </r>
  </si>
  <si>
    <r>
      <rPr>
        <sz val="9"/>
        <rFont val="Times New Roman"/>
        <family val="1"/>
      </rPr>
      <t>Eletrocalha galvanizada lisa com tampa  100x100mm</t>
    </r>
  </si>
  <si>
    <r>
      <rPr>
        <sz val="9"/>
        <rFont val="Times New Roman"/>
        <family val="1"/>
      </rPr>
      <t>24.2</t>
    </r>
  </si>
  <si>
    <r>
      <rPr>
        <sz val="9"/>
        <rFont val="Times New Roman"/>
        <family val="1"/>
      </rPr>
      <t>Tubo PVC rígido soldavel 32mm (dreno ar condicionado)</t>
    </r>
  </si>
  <si>
    <r>
      <rPr>
        <sz val="9"/>
        <rFont val="Times New Roman"/>
        <family val="1"/>
      </rPr>
      <t>IMPERMEABILIZAÇÃO</t>
    </r>
  </si>
  <si>
    <r>
      <rPr>
        <sz val="9"/>
        <rFont val="Times New Roman"/>
        <family val="1"/>
      </rPr>
      <t>25.1</t>
    </r>
  </si>
  <si>
    <r>
      <rPr>
        <sz val="9"/>
        <rFont val="Times New Roman"/>
        <family val="1"/>
      </rPr>
      <t>73968/1</t>
    </r>
  </si>
  <si>
    <r>
      <rPr>
        <sz val="9"/>
        <rFont val="Times New Roman"/>
        <family val="1"/>
      </rPr>
      <t>Manta asfáltica 4 mm</t>
    </r>
  </si>
  <si>
    <r>
      <rPr>
        <sz val="9"/>
        <rFont val="Times New Roman"/>
        <family val="1"/>
      </rPr>
      <t>25.2</t>
    </r>
  </si>
  <si>
    <r>
      <rPr>
        <sz val="9"/>
        <rFont val="Times New Roman"/>
        <family val="1"/>
      </rPr>
      <t>Manta asfáltica 4 mm com estrutura de poliester</t>
    </r>
  </si>
  <si>
    <r>
      <rPr>
        <sz val="9"/>
        <rFont val="Times New Roman"/>
        <family val="1"/>
      </rPr>
      <t>25.3</t>
    </r>
  </si>
  <si>
    <r>
      <rPr>
        <sz val="9"/>
        <rFont val="Times New Roman"/>
        <family val="1"/>
      </rPr>
      <t>Camada de regularização, traço 1:4, espessura 3cm</t>
    </r>
  </si>
  <si>
    <r>
      <rPr>
        <sz val="9"/>
        <rFont val="Times New Roman"/>
        <family val="1"/>
      </rPr>
      <t>25.4</t>
    </r>
  </si>
  <si>
    <r>
      <rPr>
        <sz val="9"/>
        <rFont val="Times New Roman"/>
        <family val="1"/>
      </rPr>
      <t>Camada de proteção, traço 1:4, espessura 3cm</t>
    </r>
  </si>
  <si>
    <r>
      <rPr>
        <sz val="9"/>
        <rFont val="Times New Roman"/>
        <family val="1"/>
      </rPr>
      <t>25.5</t>
    </r>
  </si>
  <si>
    <r>
      <rPr>
        <sz val="9"/>
        <rFont val="Times New Roman"/>
        <family val="1"/>
      </rPr>
      <t>FUA.0503/001</t>
    </r>
  </si>
  <si>
    <r>
      <rPr>
        <sz val="9"/>
        <rFont val="Times New Roman"/>
        <family val="1"/>
      </rPr>
      <t>Junta dilatação com selante elástico base poliuretano</t>
    </r>
  </si>
  <si>
    <r>
      <rPr>
        <sz val="9"/>
        <rFont val="Times New Roman"/>
        <family val="1"/>
      </rPr>
      <t>25.6</t>
    </r>
  </si>
  <si>
    <r>
      <rPr>
        <sz val="9"/>
        <rFont val="Times New Roman"/>
        <family val="1"/>
      </rPr>
      <t>74106/1</t>
    </r>
  </si>
  <si>
    <r>
      <rPr>
        <sz val="9"/>
        <rFont val="Times New Roman"/>
        <family val="1"/>
      </rPr>
      <t>Impermeabilização estrutura c/ tinta asfáltica - Cintas/Fosso</t>
    </r>
  </si>
  <si>
    <r>
      <rPr>
        <sz val="9"/>
        <rFont val="Times New Roman"/>
        <family val="1"/>
      </rPr>
      <t>COMUNICAÇÃO VISUAL  E TÁTIL</t>
    </r>
  </si>
  <si>
    <r>
      <rPr>
        <sz val="9"/>
        <rFont val="Times New Roman"/>
        <family val="1"/>
      </rPr>
      <t>26.1</t>
    </r>
  </si>
  <si>
    <r>
      <rPr>
        <sz val="9"/>
        <rFont val="Times New Roman"/>
        <family val="1"/>
      </rPr>
      <t>FUA.4101/001</t>
    </r>
  </si>
  <si>
    <r>
      <rPr>
        <sz val="9"/>
        <rFont val="Times New Roman"/>
        <family val="1"/>
      </rPr>
      <t>Placa indicativa de ambiente PVC 13x45 cm</t>
    </r>
  </si>
  <si>
    <r>
      <rPr>
        <sz val="9"/>
        <rFont val="Times New Roman"/>
        <family val="1"/>
      </rPr>
      <t>26.2</t>
    </r>
  </si>
  <si>
    <r>
      <rPr>
        <sz val="9"/>
        <rFont val="Times New Roman"/>
        <family val="1"/>
      </rPr>
      <t>FUA.4101/002</t>
    </r>
  </si>
  <si>
    <r>
      <rPr>
        <sz val="9"/>
        <rFont val="Times New Roman"/>
        <family val="1"/>
      </rPr>
      <t>Pictograma PVC 24x24 cm</t>
    </r>
  </si>
  <si>
    <r>
      <rPr>
        <sz val="9"/>
        <rFont val="Times New Roman"/>
        <family val="1"/>
      </rPr>
      <t>26.3</t>
    </r>
  </si>
  <si>
    <r>
      <rPr>
        <sz val="9"/>
        <rFont val="Times New Roman"/>
        <family val="1"/>
      </rPr>
      <t>FUA.4102/001</t>
    </r>
  </si>
  <si>
    <r>
      <rPr>
        <sz val="9"/>
        <rFont val="Times New Roman"/>
        <family val="1"/>
      </rPr>
      <t>Anel de textura para corremão de escada</t>
    </r>
  </si>
  <si>
    <r>
      <rPr>
        <sz val="9"/>
        <rFont val="Times New Roman"/>
        <family val="1"/>
      </rPr>
      <t>26.4</t>
    </r>
  </si>
  <si>
    <r>
      <rPr>
        <sz val="9"/>
        <rFont val="Times New Roman"/>
        <family val="1"/>
      </rPr>
      <t>FUA.4103/001</t>
    </r>
  </si>
  <si>
    <r>
      <rPr>
        <sz val="9"/>
        <rFont val="Times New Roman"/>
        <family val="1"/>
      </rPr>
      <t>Placa tátil de corremão de escada</t>
    </r>
  </si>
  <si>
    <r>
      <rPr>
        <sz val="9"/>
        <rFont val="Times New Roman"/>
        <family val="1"/>
      </rPr>
      <t>26.5</t>
    </r>
  </si>
  <si>
    <r>
      <rPr>
        <sz val="9"/>
        <rFont val="Times New Roman"/>
        <family val="1"/>
      </rPr>
      <t>FUA.4104/001</t>
    </r>
  </si>
  <si>
    <r>
      <rPr>
        <sz val="9"/>
        <rFont val="Times New Roman"/>
        <family val="1"/>
      </rPr>
      <t>Sinalizador visual de degrau</t>
    </r>
  </si>
  <si>
    <r>
      <rPr>
        <sz val="9"/>
        <rFont val="Times New Roman"/>
        <family val="1"/>
      </rPr>
      <t>26.6</t>
    </r>
  </si>
  <si>
    <r>
      <rPr>
        <sz val="9"/>
        <rFont val="Times New Roman"/>
        <family val="1"/>
      </rPr>
      <t>FUA.4105/001</t>
    </r>
  </si>
  <si>
    <r>
      <rPr>
        <sz val="9"/>
        <rFont val="Times New Roman"/>
        <family val="1"/>
      </rPr>
      <t>Placa tátil em acrílico alto relevo Braille para portas</t>
    </r>
  </si>
  <si>
    <r>
      <rPr>
        <sz val="9"/>
        <rFont val="Times New Roman"/>
        <family val="1"/>
      </rPr>
      <t>26.7</t>
    </r>
  </si>
  <si>
    <r>
      <rPr>
        <sz val="9"/>
        <rFont val="Times New Roman"/>
        <family val="1"/>
      </rPr>
      <t>FUA.4108/001</t>
    </r>
  </si>
  <si>
    <r>
      <rPr>
        <sz val="9"/>
        <rFont val="Times New Roman"/>
        <family val="1"/>
      </rPr>
      <t>Piso tátil alerta em aço inox fixado com parafuso</t>
    </r>
  </si>
  <si>
    <r>
      <rPr>
        <sz val="9"/>
        <rFont val="Times New Roman"/>
        <family val="1"/>
      </rPr>
      <t>26.8</t>
    </r>
  </si>
  <si>
    <r>
      <rPr>
        <sz val="9"/>
        <rFont val="Times New Roman"/>
        <family val="1"/>
      </rPr>
      <t>FUA.4108/002</t>
    </r>
  </si>
  <si>
    <r>
      <rPr>
        <sz val="9"/>
        <rFont val="Times New Roman"/>
        <family val="1"/>
      </rPr>
      <t>Piso tátil direcional em aço inox fixado com parafuso</t>
    </r>
  </si>
  <si>
    <r>
      <rPr>
        <sz val="9"/>
        <rFont val="Times New Roman"/>
        <family val="1"/>
      </rPr>
      <t>26.9</t>
    </r>
  </si>
  <si>
    <r>
      <rPr>
        <sz val="9"/>
        <rFont val="Times New Roman"/>
        <family val="1"/>
      </rPr>
      <t>FUA.4106/001</t>
    </r>
  </si>
  <si>
    <r>
      <rPr>
        <sz val="9"/>
        <rFont val="Times New Roman"/>
        <family val="1"/>
      </rPr>
      <t>Letra alto relevo em aço inox 40 cm</t>
    </r>
  </si>
  <si>
    <r>
      <rPr>
        <sz val="9"/>
        <rFont val="Times New Roman"/>
        <family val="1"/>
      </rPr>
      <t>BANCADAS E ARMÁRIOS</t>
    </r>
  </si>
  <si>
    <r>
      <rPr>
        <sz val="9"/>
        <rFont val="Times New Roman"/>
        <family val="1"/>
      </rPr>
      <t>27.1</t>
    </r>
  </si>
  <si>
    <r>
      <rPr>
        <sz val="9"/>
        <rFont val="Times New Roman"/>
        <family val="1"/>
      </rPr>
      <t>FUA.4203/003</t>
    </r>
  </si>
  <si>
    <r>
      <rPr>
        <sz val="9"/>
        <rFont val="Times New Roman"/>
        <family val="1"/>
      </rPr>
      <t>Armário MDF A.03 (2,00x0,80 m) superior com portas</t>
    </r>
  </si>
  <si>
    <r>
      <rPr>
        <sz val="9"/>
        <rFont val="Times New Roman"/>
        <family val="1"/>
      </rPr>
      <t>27.2</t>
    </r>
  </si>
  <si>
    <r>
      <rPr>
        <sz val="9"/>
        <rFont val="Times New Roman"/>
        <family val="1"/>
      </rPr>
      <t>FUA.4204/099</t>
    </r>
  </si>
  <si>
    <r>
      <rPr>
        <sz val="9"/>
        <rFont val="Times New Roman"/>
        <family val="1"/>
      </rPr>
      <t>Bancada de atendimento B32</t>
    </r>
  </si>
  <si>
    <r>
      <rPr>
        <sz val="9"/>
        <rFont val="Times New Roman"/>
        <family val="1"/>
      </rPr>
      <t>URBANIZAÇÃO</t>
    </r>
  </si>
  <si>
    <r>
      <rPr>
        <sz val="9"/>
        <rFont val="Times New Roman"/>
        <family val="1"/>
      </rPr>
      <t>Grama batatais em placas</t>
    </r>
  </si>
  <si>
    <r>
      <rPr>
        <sz val="9"/>
        <rFont val="Times New Roman"/>
        <family val="1"/>
      </rPr>
      <t>Plantio de muda de árvore altura 1,50 m</t>
    </r>
  </si>
  <si>
    <r>
      <rPr>
        <sz val="9"/>
        <rFont val="Times New Roman"/>
        <family val="1"/>
      </rPr>
      <t>FUA.4221/001</t>
    </r>
  </si>
  <si>
    <r>
      <rPr>
        <sz val="9"/>
        <rFont val="Times New Roman"/>
        <family val="1"/>
      </rPr>
      <t>Banco de concreto BC.1 (0.40x0.40x1.00 m)</t>
    </r>
  </si>
  <si>
    <r>
      <rPr>
        <sz val="9"/>
        <rFont val="Times New Roman"/>
        <family val="1"/>
      </rPr>
      <t>EQUIPAMENTOS</t>
    </r>
  </si>
  <si>
    <r>
      <rPr>
        <sz val="9"/>
        <rFont val="Times New Roman"/>
        <family val="1"/>
      </rPr>
      <t>28.1</t>
    </r>
  </si>
  <si>
    <r>
      <rPr>
        <sz val="9"/>
        <rFont val="Times New Roman"/>
        <family val="1"/>
      </rPr>
      <t>FUA.5001/003</t>
    </r>
  </si>
  <si>
    <r>
      <rPr>
        <sz val="9"/>
        <rFont val="Times New Roman"/>
        <family val="1"/>
      </rPr>
      <t>Elevador 13 pass. 4 paradas sem casa de máquinas</t>
    </r>
  </si>
  <si>
    <r>
      <rPr>
        <sz val="9"/>
        <rFont val="Times New Roman"/>
        <family val="1"/>
      </rPr>
      <t>28.2</t>
    </r>
  </si>
  <si>
    <r>
      <rPr>
        <sz val="9"/>
        <rFont val="Times New Roman"/>
        <family val="1"/>
      </rPr>
      <t>FUA.5003/001</t>
    </r>
  </si>
  <si>
    <r>
      <rPr>
        <sz val="9"/>
        <rFont val="Times New Roman"/>
        <family val="1"/>
      </rPr>
      <t>Monta carga 0,70x0,70m, 4 paradas</t>
    </r>
  </si>
  <si>
    <r>
      <rPr>
        <sz val="9"/>
        <rFont val="Times New Roman"/>
        <family val="1"/>
      </rPr>
      <t>TOTAL</t>
    </r>
  </si>
  <si>
    <t xml:space="preserve">PRÉDIO BIBLIOTECA </t>
  </si>
  <si>
    <t>BIBLIOTECA SETOR SUL</t>
  </si>
  <si>
    <t>3.4.9</t>
  </si>
  <si>
    <t>3.4.10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</si>
</sst>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\.m\.yyyy;@"/>
    <numFmt numFmtId="165" formatCode="d\.m\.yy;@"/>
    <numFmt numFmtId="166" formatCode="0.0"/>
  </numFmts>
  <fonts count="10" x14ac:knownFonts="1">
    <font>
      <sz val="10"/>
      <color rgb="FF000000"/>
      <name val="Times New Roman"/>
      <charset val="204"/>
    </font>
    <font>
      <sz val="10.5"/>
      <name val="Times New Roman"/>
    </font>
    <font>
      <sz val="10.5"/>
      <color rgb="FF000000"/>
      <name val="Times New Roman"/>
      <family val="2"/>
    </font>
    <font>
      <sz val="9"/>
      <name val="Times New Roman"/>
    </font>
    <font>
      <sz val="9"/>
      <color rgb="FF000000"/>
      <name val="Times New Roman"/>
      <family val="2"/>
    </font>
    <font>
      <sz val="8"/>
      <color rgb="FF000000"/>
      <name val="Times New Roman"/>
      <family val="2"/>
    </font>
    <font>
      <sz val="10"/>
      <color rgb="FF000000"/>
      <name val="Times New Roman"/>
      <family val="2"/>
    </font>
    <font>
      <sz val="10.5"/>
      <name val="Times New Roman"/>
      <family val="1"/>
    </font>
    <font>
      <sz val="9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7">
    <xf numFmtId="0" fontId="0" fillId="0" borderId="0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left" vertical="top" indent="6" shrinkToFit="1"/>
    </xf>
    <xf numFmtId="0" fontId="3" fillId="0" borderId="1" xfId="0" applyFont="1" applyFill="1" applyBorder="1" applyAlignment="1">
      <alignment horizontal="left" vertical="center" wrapText="1" inden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2"/>
    </xf>
    <xf numFmtId="0" fontId="0" fillId="0" borderId="1" xfId="0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vertical="top" shrinkToFit="1"/>
    </xf>
    <xf numFmtId="1" fontId="4" fillId="0" borderId="1" xfId="0" applyNumberFormat="1" applyFont="1" applyFill="1" applyBorder="1" applyAlignment="1">
      <alignment horizontal="left" vertical="top" indent="2" shrinkToFi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shrinkToFit="1"/>
    </xf>
    <xf numFmtId="4" fontId="4" fillId="0" borderId="2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 indent="2"/>
    </xf>
    <xf numFmtId="165" fontId="4" fillId="0" borderId="1" xfId="0" applyNumberFormat="1" applyFont="1" applyFill="1" applyBorder="1" applyAlignment="1">
      <alignment horizontal="left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1" fontId="5" fillId="0" borderId="1" xfId="0" applyNumberFormat="1" applyFont="1" applyFill="1" applyBorder="1" applyAlignment="1">
      <alignment horizontal="center" vertical="top" shrinkToFit="1"/>
    </xf>
    <xf numFmtId="4" fontId="4" fillId="0" borderId="1" xfId="0" applyNumberFormat="1" applyFont="1" applyFill="1" applyBorder="1" applyAlignment="1">
      <alignment horizontal="left" vertical="top" indent="2" shrinkToFit="1"/>
    </xf>
    <xf numFmtId="166" fontId="4" fillId="0" borderId="1" xfId="0" applyNumberFormat="1" applyFont="1" applyFill="1" applyBorder="1" applyAlignment="1">
      <alignment horizontal="right" vertical="top" shrinkToFit="1"/>
    </xf>
    <xf numFmtId="2" fontId="6" fillId="0" borderId="1" xfId="0" applyNumberFormat="1" applyFont="1" applyFill="1" applyBorder="1" applyAlignment="1">
      <alignment horizontal="right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2" fontId="0" fillId="0" borderId="0" xfId="0" applyNumberFormat="1" applyFill="1" applyBorder="1" applyAlignment="1">
      <alignment horizontal="left" vertical="top"/>
    </xf>
    <xf numFmtId="43" fontId="4" fillId="0" borderId="1" xfId="1" applyFont="1" applyFill="1" applyBorder="1" applyAlignment="1">
      <alignment horizontal="right" vertical="top" shrinkToFit="1"/>
    </xf>
    <xf numFmtId="0" fontId="0" fillId="2" borderId="5" xfId="0" applyFill="1" applyBorder="1" applyAlignment="1">
      <alignment horizontal="left" wrapText="1"/>
    </xf>
    <xf numFmtId="0" fontId="0" fillId="2" borderId="5" xfId="0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 indent="2"/>
    </xf>
    <xf numFmtId="4" fontId="4" fillId="2" borderId="5" xfId="0" applyNumberFormat="1" applyFont="1" applyFill="1" applyBorder="1" applyAlignment="1">
      <alignment horizontal="right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1</xdr:col>
      <xdr:colOff>839046</xdr:colOff>
      <xdr:row>5</xdr:row>
      <xdr:rowOff>76199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0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276225</xdr:colOff>
      <xdr:row>447</xdr:row>
      <xdr:rowOff>96699</xdr:rowOff>
    </xdr:from>
    <xdr:to>
      <xdr:col>7</xdr:col>
      <xdr:colOff>104775</xdr:colOff>
      <xdr:row>458</xdr:row>
      <xdr:rowOff>127323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80982999"/>
          <a:ext cx="6153150" cy="1811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447"/>
  <sheetViews>
    <sheetView tabSelected="1" view="pageBreakPreview" topLeftCell="A13" zoomScaleNormal="100" zoomScaleSheetLayoutView="100" workbookViewId="0">
      <selection activeCell="K1" sqref="K1:K1048576"/>
    </sheetView>
  </sheetViews>
  <sheetFormatPr defaultRowHeight="12.75" x14ac:dyDescent="0.2"/>
  <cols>
    <col min="1" max="1" width="8.83203125" customWidth="1"/>
    <col min="2" max="2" width="15.1640625" customWidth="1"/>
    <col min="3" max="3" width="50.5" bestFit="1" customWidth="1"/>
    <col min="4" max="4" width="7" bestFit="1" customWidth="1"/>
    <col min="5" max="6" width="12.6640625" customWidth="1"/>
    <col min="7" max="7" width="12.6640625" bestFit="1" customWidth="1"/>
    <col min="8" max="8" width="13.33203125" bestFit="1" customWidth="1"/>
    <col min="9" max="10" width="0" hidden="1" customWidth="1"/>
    <col min="11" max="11" width="9.6640625" hidden="1" customWidth="1"/>
  </cols>
  <sheetData>
    <row r="7" spans="1:11" ht="14.45" customHeight="1" x14ac:dyDescent="0.2">
      <c r="A7" s="43" t="s">
        <v>0</v>
      </c>
      <c r="B7" s="44"/>
      <c r="C7" s="44"/>
      <c r="D7" s="44"/>
      <c r="E7" s="44"/>
      <c r="F7" s="44"/>
      <c r="G7" s="44"/>
      <c r="H7" s="45"/>
    </row>
    <row r="8" spans="1:11" ht="15.95" customHeight="1" x14ac:dyDescent="0.2">
      <c r="A8" s="43" t="s">
        <v>1</v>
      </c>
      <c r="B8" s="44"/>
      <c r="C8" s="44"/>
      <c r="D8" s="46" t="s">
        <v>769</v>
      </c>
      <c r="E8" s="46"/>
      <c r="F8" s="46"/>
      <c r="G8" s="46"/>
      <c r="H8" s="1"/>
    </row>
    <row r="9" spans="1:11" ht="18" customHeight="1" x14ac:dyDescent="0.2">
      <c r="A9" s="43" t="s">
        <v>2</v>
      </c>
      <c r="B9" s="44"/>
      <c r="C9" s="44"/>
      <c r="D9" s="46" t="s">
        <v>770</v>
      </c>
      <c r="E9" s="46"/>
      <c r="F9" s="46"/>
      <c r="G9" s="46"/>
      <c r="H9" s="2"/>
    </row>
    <row r="10" spans="1:11" ht="32.1" customHeight="1" x14ac:dyDescent="0.2">
      <c r="A10" s="3" t="s">
        <v>3</v>
      </c>
      <c r="B10" s="4"/>
      <c r="C10" s="30" t="s">
        <v>4</v>
      </c>
      <c r="D10" s="5" t="s">
        <v>5</v>
      </c>
      <c r="E10" s="6" t="s">
        <v>6</v>
      </c>
      <c r="F10" s="7" t="s">
        <v>7</v>
      </c>
      <c r="G10" s="8" t="s">
        <v>8</v>
      </c>
      <c r="H10" s="9" t="s">
        <v>9</v>
      </c>
    </row>
    <row r="11" spans="1:11" ht="17.100000000000001" customHeight="1" x14ac:dyDescent="0.2">
      <c r="A11" s="10"/>
      <c r="B11" s="10"/>
      <c r="C11" s="11"/>
      <c r="D11" s="10"/>
      <c r="E11" s="10"/>
      <c r="F11" s="10"/>
      <c r="G11" s="11"/>
      <c r="H11" s="10"/>
    </row>
    <row r="12" spans="1:11" ht="14.1" customHeight="1" x14ac:dyDescent="0.2">
      <c r="A12" s="12">
        <v>1</v>
      </c>
      <c r="B12" s="13"/>
      <c r="C12" s="15" t="s">
        <v>10</v>
      </c>
      <c r="D12" s="13"/>
      <c r="E12" s="13"/>
      <c r="F12" s="13"/>
      <c r="G12" s="16"/>
      <c r="H12" s="17">
        <f>SUM(G13:G20)</f>
        <v>42626.020000000004</v>
      </c>
    </row>
    <row r="13" spans="1:11" ht="15.95" customHeight="1" x14ac:dyDescent="0.2">
      <c r="A13" s="14" t="s">
        <v>11</v>
      </c>
      <c r="B13" s="18">
        <v>85331</v>
      </c>
      <c r="C13" s="15" t="s">
        <v>12</v>
      </c>
      <c r="D13" s="20" t="s">
        <v>13</v>
      </c>
      <c r="E13" s="17">
        <v>4510</v>
      </c>
      <c r="F13" s="36">
        <v>1.1089559139</v>
      </c>
      <c r="G13" s="22">
        <f>TRUNC(E13*F13,2)</f>
        <v>5001.3900000000003</v>
      </c>
      <c r="H13" s="10"/>
      <c r="K13" s="35">
        <v>1.51</v>
      </c>
    </row>
    <row r="14" spans="1:11" ht="14.1" customHeight="1" x14ac:dyDescent="0.2">
      <c r="A14" s="14" t="s">
        <v>14</v>
      </c>
      <c r="B14" s="18">
        <v>98529</v>
      </c>
      <c r="C14" s="15" t="s">
        <v>15</v>
      </c>
      <c r="D14" s="20" t="s">
        <v>16</v>
      </c>
      <c r="E14" s="21">
        <v>32</v>
      </c>
      <c r="F14" s="36">
        <v>48.757339817099997</v>
      </c>
      <c r="G14" s="22">
        <f t="shared" ref="G14:G20" si="0">TRUNC(E14*F14,2)</f>
        <v>1560.23</v>
      </c>
      <c r="H14" s="13"/>
      <c r="K14" s="35">
        <v>66.39</v>
      </c>
    </row>
    <row r="15" spans="1:11" ht="15" customHeight="1" x14ac:dyDescent="0.2">
      <c r="A15" s="14" t="s">
        <v>17</v>
      </c>
      <c r="B15" s="18">
        <v>98530</v>
      </c>
      <c r="C15" s="15" t="s">
        <v>18</v>
      </c>
      <c r="D15" s="20" t="s">
        <v>16</v>
      </c>
      <c r="E15" s="21">
        <v>1</v>
      </c>
      <c r="F15" s="36">
        <v>86.865765229199994</v>
      </c>
      <c r="G15" s="22">
        <f t="shared" si="0"/>
        <v>86.86</v>
      </c>
      <c r="H15" s="13"/>
      <c r="K15" s="35">
        <v>118.28</v>
      </c>
    </row>
    <row r="16" spans="1:11" ht="14.1" customHeight="1" x14ac:dyDescent="0.2">
      <c r="A16" s="14" t="s">
        <v>19</v>
      </c>
      <c r="B16" s="18">
        <v>98531</v>
      </c>
      <c r="C16" s="15" t="s">
        <v>20</v>
      </c>
      <c r="D16" s="20" t="s">
        <v>16</v>
      </c>
      <c r="E16" s="21">
        <v>1</v>
      </c>
      <c r="F16" s="36">
        <v>186.82602313709998</v>
      </c>
      <c r="G16" s="22">
        <f t="shared" si="0"/>
        <v>186.82</v>
      </c>
      <c r="H16" s="13"/>
      <c r="K16" s="35">
        <v>254.39</v>
      </c>
    </row>
    <row r="17" spans="1:11" ht="15" customHeight="1" x14ac:dyDescent="0.2">
      <c r="A17" s="14" t="s">
        <v>21</v>
      </c>
      <c r="B17" s="18">
        <v>72898</v>
      </c>
      <c r="C17" s="15" t="s">
        <v>22</v>
      </c>
      <c r="D17" s="20" t="s">
        <v>23</v>
      </c>
      <c r="E17" s="21">
        <v>256</v>
      </c>
      <c r="F17" s="36">
        <v>3.6500072132999994</v>
      </c>
      <c r="G17" s="22">
        <f t="shared" si="0"/>
        <v>934.4</v>
      </c>
      <c r="H17" s="13"/>
      <c r="K17" s="35">
        <v>4.97</v>
      </c>
    </row>
    <row r="18" spans="1:11" ht="14.1" customHeight="1" x14ac:dyDescent="0.2">
      <c r="A18" s="14" t="s">
        <v>24</v>
      </c>
      <c r="B18" s="18">
        <v>97914</v>
      </c>
      <c r="C18" s="15" t="s">
        <v>25</v>
      </c>
      <c r="D18" s="20" t="s">
        <v>26</v>
      </c>
      <c r="E18" s="21">
        <v>768</v>
      </c>
      <c r="F18" s="36">
        <v>1.4981920955999999</v>
      </c>
      <c r="G18" s="22">
        <f t="shared" si="0"/>
        <v>1150.6099999999999</v>
      </c>
      <c r="H18" s="13"/>
      <c r="K18" s="35">
        <v>2.04</v>
      </c>
    </row>
    <row r="19" spans="1:11" ht="15" customHeight="1" x14ac:dyDescent="0.2">
      <c r="A19" s="14" t="s">
        <v>27</v>
      </c>
      <c r="B19" s="23" t="s">
        <v>28</v>
      </c>
      <c r="C19" s="15" t="s">
        <v>29</v>
      </c>
      <c r="D19" s="20" t="s">
        <v>13</v>
      </c>
      <c r="E19" s="17">
        <v>1113.2</v>
      </c>
      <c r="F19" s="36">
        <v>3.9804907637999998</v>
      </c>
      <c r="G19" s="22">
        <f t="shared" si="0"/>
        <v>4431.08</v>
      </c>
      <c r="H19" s="13"/>
      <c r="K19" s="35">
        <v>5.42</v>
      </c>
    </row>
    <row r="20" spans="1:11" ht="14.45" customHeight="1" x14ac:dyDescent="0.2">
      <c r="A20" s="14" t="s">
        <v>30</v>
      </c>
      <c r="B20" s="18">
        <v>79482</v>
      </c>
      <c r="C20" s="15" t="s">
        <v>31</v>
      </c>
      <c r="D20" s="20" t="s">
        <v>23</v>
      </c>
      <c r="E20" s="21">
        <v>504.96</v>
      </c>
      <c r="F20" s="36">
        <v>57.974158836599997</v>
      </c>
      <c r="G20" s="22">
        <f t="shared" si="0"/>
        <v>29274.63</v>
      </c>
      <c r="H20" s="13"/>
      <c r="K20" s="35">
        <v>78.94</v>
      </c>
    </row>
    <row r="21" spans="1:11" ht="14.45" customHeight="1" x14ac:dyDescent="0.2">
      <c r="A21" s="13"/>
      <c r="B21" s="13"/>
      <c r="C21" s="16"/>
      <c r="D21" s="13"/>
      <c r="E21" s="13"/>
      <c r="F21" s="13"/>
      <c r="G21" s="16"/>
      <c r="H21" s="13"/>
    </row>
    <row r="22" spans="1:11" ht="15.95" customHeight="1" x14ac:dyDescent="0.2">
      <c r="A22" s="10"/>
      <c r="B22" s="10"/>
      <c r="C22" s="11"/>
      <c r="D22" s="10"/>
      <c r="E22" s="10"/>
      <c r="F22" s="10"/>
      <c r="G22" s="11"/>
      <c r="H22" s="10"/>
    </row>
    <row r="23" spans="1:11" ht="14.1" customHeight="1" x14ac:dyDescent="0.2">
      <c r="A23" s="12">
        <v>2</v>
      </c>
      <c r="B23" s="13"/>
      <c r="C23" s="15" t="s">
        <v>32</v>
      </c>
      <c r="D23" s="13"/>
      <c r="E23" s="13"/>
      <c r="F23" s="13"/>
      <c r="G23" s="16"/>
      <c r="H23" s="17">
        <f>SUM(G25:G57)</f>
        <v>259259.63999999996</v>
      </c>
    </row>
    <row r="24" spans="1:11" ht="15" customHeight="1" x14ac:dyDescent="0.2">
      <c r="A24" s="14" t="s">
        <v>33</v>
      </c>
      <c r="B24" s="13"/>
      <c r="C24" s="15" t="s">
        <v>34</v>
      </c>
      <c r="D24" s="13"/>
      <c r="E24" s="13"/>
      <c r="F24" s="13"/>
      <c r="G24" s="16"/>
      <c r="H24" s="13"/>
    </row>
    <row r="25" spans="1:11" ht="14.1" customHeight="1" x14ac:dyDescent="0.2">
      <c r="A25" s="14" t="s">
        <v>35</v>
      </c>
      <c r="B25" s="18">
        <v>90880</v>
      </c>
      <c r="C25" s="15" t="s">
        <v>36</v>
      </c>
      <c r="D25" s="20" t="s">
        <v>37</v>
      </c>
      <c r="E25" s="17">
        <v>1280.5</v>
      </c>
      <c r="F25" s="36">
        <v>54.485721359099998</v>
      </c>
      <c r="G25" s="22">
        <f t="shared" ref="G25:G27" si="1">TRUNC(E25*F25,2)</f>
        <v>69768.960000000006</v>
      </c>
      <c r="H25" s="13"/>
      <c r="K25" s="35">
        <v>74.19</v>
      </c>
    </row>
    <row r="26" spans="1:11" ht="15" customHeight="1" x14ac:dyDescent="0.2">
      <c r="A26" s="14" t="s">
        <v>38</v>
      </c>
      <c r="B26" s="18">
        <v>92916</v>
      </c>
      <c r="C26" s="15" t="s">
        <v>39</v>
      </c>
      <c r="D26" s="20" t="s">
        <v>40</v>
      </c>
      <c r="E26" s="17">
        <v>1442.3</v>
      </c>
      <c r="F26" s="36">
        <v>9.3490124396999992</v>
      </c>
      <c r="G26" s="22">
        <f t="shared" si="1"/>
        <v>13484.08</v>
      </c>
      <c r="H26" s="13"/>
      <c r="K26" s="35">
        <v>12.73</v>
      </c>
    </row>
    <row r="27" spans="1:11" ht="14.1" customHeight="1" x14ac:dyDescent="0.2">
      <c r="A27" s="14" t="s">
        <v>41</v>
      </c>
      <c r="B27" s="18">
        <v>92921</v>
      </c>
      <c r="C27" s="15" t="s">
        <v>42</v>
      </c>
      <c r="D27" s="20" t="s">
        <v>40</v>
      </c>
      <c r="E27" s="17">
        <v>4934.2</v>
      </c>
      <c r="F27" s="36">
        <v>6.5582624576999997</v>
      </c>
      <c r="G27" s="22">
        <f t="shared" si="1"/>
        <v>32359.77</v>
      </c>
      <c r="H27" s="13"/>
      <c r="K27" s="35">
        <v>8.93</v>
      </c>
    </row>
    <row r="28" spans="1:11" ht="15" customHeight="1" x14ac:dyDescent="0.2">
      <c r="A28" s="14" t="s">
        <v>43</v>
      </c>
      <c r="B28" s="13"/>
      <c r="C28" s="15" t="s">
        <v>44</v>
      </c>
      <c r="D28" s="13"/>
      <c r="E28" s="13"/>
      <c r="F28" s="13"/>
      <c r="G28" s="16"/>
      <c r="H28" s="13"/>
    </row>
    <row r="29" spans="1:11" ht="14.1" customHeight="1" x14ac:dyDescent="0.2">
      <c r="A29" s="14" t="s">
        <v>45</v>
      </c>
      <c r="B29" s="18">
        <v>93358</v>
      </c>
      <c r="C29" s="15" t="s">
        <v>46</v>
      </c>
      <c r="D29" s="20" t="s">
        <v>23</v>
      </c>
      <c r="E29" s="21">
        <v>117.2</v>
      </c>
      <c r="F29" s="36">
        <v>56.990052263999992</v>
      </c>
      <c r="G29" s="22">
        <f t="shared" ref="G29:G39" si="2">TRUNC(E29*F29,2)</f>
        <v>6679.23</v>
      </c>
      <c r="H29" s="13"/>
      <c r="K29" s="35">
        <v>77.599999999999994</v>
      </c>
    </row>
    <row r="30" spans="1:11" ht="13.5" customHeight="1" x14ac:dyDescent="0.2">
      <c r="A30" s="14" t="s">
        <v>47</v>
      </c>
      <c r="B30" s="18">
        <v>96995</v>
      </c>
      <c r="C30" s="15" t="s">
        <v>48</v>
      </c>
      <c r="D30" s="20" t="s">
        <v>23</v>
      </c>
      <c r="E30" s="21">
        <v>60.78</v>
      </c>
      <c r="F30" s="36">
        <v>34.546547145599995</v>
      </c>
      <c r="G30" s="22">
        <f t="shared" si="2"/>
        <v>2099.73</v>
      </c>
      <c r="H30" s="13"/>
      <c r="K30" s="35">
        <v>47.04</v>
      </c>
    </row>
    <row r="31" spans="1:11" ht="14.1" customHeight="1" x14ac:dyDescent="0.2">
      <c r="A31" s="14" t="s">
        <v>49</v>
      </c>
      <c r="B31" s="18">
        <v>96534</v>
      </c>
      <c r="C31" s="15" t="s">
        <v>50</v>
      </c>
      <c r="D31" s="20" t="s">
        <v>13</v>
      </c>
      <c r="E31" s="21">
        <v>223.58</v>
      </c>
      <c r="F31" s="36">
        <v>46.906631934299995</v>
      </c>
      <c r="G31" s="22">
        <f t="shared" si="2"/>
        <v>10487.38</v>
      </c>
      <c r="H31" s="13"/>
      <c r="K31" s="35">
        <v>63.87</v>
      </c>
    </row>
    <row r="32" spans="1:11" ht="15.95" customHeight="1" x14ac:dyDescent="0.2">
      <c r="A32" s="14" t="s">
        <v>51</v>
      </c>
      <c r="B32" s="18">
        <v>92916</v>
      </c>
      <c r="C32" s="15" t="s">
        <v>39</v>
      </c>
      <c r="D32" s="20" t="s">
        <v>40</v>
      </c>
      <c r="E32" s="21">
        <v>625.1</v>
      </c>
      <c r="F32" s="36">
        <v>9.3490124396999992</v>
      </c>
      <c r="G32" s="22">
        <f t="shared" si="2"/>
        <v>5844.06</v>
      </c>
      <c r="H32" s="10"/>
      <c r="K32" s="35">
        <v>12.73</v>
      </c>
    </row>
    <row r="33" spans="1:11" ht="14.1" customHeight="1" x14ac:dyDescent="0.2">
      <c r="A33" s="14" t="s">
        <v>52</v>
      </c>
      <c r="B33" s="18">
        <v>92919</v>
      </c>
      <c r="C33" s="15" t="s">
        <v>53</v>
      </c>
      <c r="D33" s="20" t="s">
        <v>40</v>
      </c>
      <c r="E33" s="21">
        <v>25.2</v>
      </c>
      <c r="F33" s="36">
        <v>7.3734552155999991</v>
      </c>
      <c r="G33" s="22">
        <f t="shared" si="2"/>
        <v>185.81</v>
      </c>
      <c r="H33" s="13"/>
      <c r="K33" s="35">
        <v>10.039999999999999</v>
      </c>
    </row>
    <row r="34" spans="1:11" ht="15" customHeight="1" x14ac:dyDescent="0.2">
      <c r="A34" s="14" t="s">
        <v>54</v>
      </c>
      <c r="B34" s="18">
        <v>92921</v>
      </c>
      <c r="C34" s="15" t="s">
        <v>55</v>
      </c>
      <c r="D34" s="20" t="s">
        <v>40</v>
      </c>
      <c r="E34" s="21">
        <v>106.3</v>
      </c>
      <c r="F34" s="36">
        <v>6.5582624576999997</v>
      </c>
      <c r="G34" s="22">
        <f t="shared" si="2"/>
        <v>697.14</v>
      </c>
      <c r="H34" s="13"/>
      <c r="K34" s="35">
        <v>8.93</v>
      </c>
    </row>
    <row r="35" spans="1:11" ht="14.1" customHeight="1" x14ac:dyDescent="0.2">
      <c r="A35" s="14" t="s">
        <v>56</v>
      </c>
      <c r="B35" s="18">
        <v>92922</v>
      </c>
      <c r="C35" s="15" t="s">
        <v>57</v>
      </c>
      <c r="D35" s="20" t="s">
        <v>40</v>
      </c>
      <c r="E35" s="17">
        <v>2017.9</v>
      </c>
      <c r="F35" s="36">
        <v>6.0882414080999991</v>
      </c>
      <c r="G35" s="22">
        <f t="shared" si="2"/>
        <v>12285.46</v>
      </c>
      <c r="H35" s="13"/>
      <c r="K35" s="35">
        <v>8.2899999999999991</v>
      </c>
    </row>
    <row r="36" spans="1:11" ht="15" customHeight="1" x14ac:dyDescent="0.2">
      <c r="A36" s="14" t="s">
        <v>58</v>
      </c>
      <c r="B36" s="18">
        <v>92923</v>
      </c>
      <c r="C36" s="15" t="s">
        <v>59</v>
      </c>
      <c r="D36" s="20" t="s">
        <v>40</v>
      </c>
      <c r="E36" s="17">
        <v>1939.4</v>
      </c>
      <c r="F36" s="36">
        <v>5.5961881218</v>
      </c>
      <c r="G36" s="22">
        <f t="shared" si="2"/>
        <v>10853.24</v>
      </c>
      <c r="H36" s="13"/>
      <c r="K36" s="35">
        <v>7.62</v>
      </c>
    </row>
    <row r="37" spans="1:11" ht="14.1" customHeight="1" x14ac:dyDescent="0.2">
      <c r="A37" s="14" t="s">
        <v>60</v>
      </c>
      <c r="B37" s="18">
        <v>92915</v>
      </c>
      <c r="C37" s="15" t="s">
        <v>61</v>
      </c>
      <c r="D37" s="20" t="s">
        <v>40</v>
      </c>
      <c r="E37" s="21">
        <v>359</v>
      </c>
      <c r="F37" s="36">
        <v>10.7076670362</v>
      </c>
      <c r="G37" s="22">
        <f t="shared" si="2"/>
        <v>3844.05</v>
      </c>
      <c r="H37" s="13"/>
      <c r="K37" s="35">
        <v>14.58</v>
      </c>
    </row>
    <row r="38" spans="1:11" ht="15" customHeight="1" x14ac:dyDescent="0.2">
      <c r="A38" s="24">
        <v>40211</v>
      </c>
      <c r="B38" s="18">
        <v>94971</v>
      </c>
      <c r="C38" s="15" t="s">
        <v>62</v>
      </c>
      <c r="D38" s="20" t="s">
        <v>23</v>
      </c>
      <c r="E38" s="21">
        <v>56.42</v>
      </c>
      <c r="F38" s="36">
        <v>337.91575834679998</v>
      </c>
      <c r="G38" s="22">
        <f t="shared" si="2"/>
        <v>19065.2</v>
      </c>
      <c r="H38" s="13"/>
      <c r="K38" s="35">
        <v>460.12</v>
      </c>
    </row>
    <row r="39" spans="1:11" ht="14.1" customHeight="1" x14ac:dyDescent="0.2">
      <c r="A39" s="24">
        <v>40545</v>
      </c>
      <c r="B39" s="23" t="s">
        <v>63</v>
      </c>
      <c r="C39" s="15" t="s">
        <v>64</v>
      </c>
      <c r="D39" s="20" t="s">
        <v>23</v>
      </c>
      <c r="E39" s="21">
        <v>56.42</v>
      </c>
      <c r="F39" s="36">
        <v>94.393446101699993</v>
      </c>
      <c r="G39" s="22">
        <f t="shared" si="2"/>
        <v>5325.67</v>
      </c>
      <c r="H39" s="13"/>
      <c r="K39" s="35">
        <v>128.53</v>
      </c>
    </row>
    <row r="40" spans="1:11" ht="14.45" customHeight="1" x14ac:dyDescent="0.2">
      <c r="A40" s="13"/>
      <c r="B40" s="13"/>
      <c r="C40" s="16"/>
      <c r="D40" s="13"/>
      <c r="E40" s="13"/>
      <c r="F40" s="13"/>
      <c r="G40" s="16"/>
      <c r="H40" s="13"/>
    </row>
    <row r="41" spans="1:11" ht="14.1" customHeight="1" x14ac:dyDescent="0.2">
      <c r="A41" s="14" t="s">
        <v>65</v>
      </c>
      <c r="B41" s="13"/>
      <c r="C41" s="15" t="s">
        <v>66</v>
      </c>
      <c r="D41" s="13"/>
      <c r="E41" s="13"/>
      <c r="F41" s="13"/>
      <c r="G41" s="16"/>
      <c r="H41" s="13"/>
    </row>
    <row r="42" spans="1:11" ht="15.95" customHeight="1" x14ac:dyDescent="0.2">
      <c r="A42" s="14" t="s">
        <v>67</v>
      </c>
      <c r="B42" s="18">
        <v>96536</v>
      </c>
      <c r="C42" s="15" t="s">
        <v>68</v>
      </c>
      <c r="D42" s="20" t="s">
        <v>13</v>
      </c>
      <c r="E42" s="21">
        <v>568.78</v>
      </c>
      <c r="F42" s="36">
        <v>39.621305665499996</v>
      </c>
      <c r="G42" s="22">
        <f t="shared" ref="G42:G47" si="3">TRUNC(E42*F42,2)</f>
        <v>22535.8</v>
      </c>
      <c r="H42" s="10"/>
      <c r="K42" s="35">
        <v>53.95</v>
      </c>
    </row>
    <row r="43" spans="1:11" ht="14.1" customHeight="1" x14ac:dyDescent="0.2">
      <c r="A43" s="14" t="s">
        <v>69</v>
      </c>
      <c r="B43" s="18">
        <v>92916</v>
      </c>
      <c r="C43" s="15" t="s">
        <v>39</v>
      </c>
      <c r="D43" s="20" t="s">
        <v>40</v>
      </c>
      <c r="E43" s="21">
        <v>714.3</v>
      </c>
      <c r="F43" s="36">
        <v>9.3490124396999992</v>
      </c>
      <c r="G43" s="22">
        <f t="shared" si="3"/>
        <v>6677.99</v>
      </c>
      <c r="H43" s="13"/>
      <c r="K43" s="35">
        <v>12.73</v>
      </c>
    </row>
    <row r="44" spans="1:11" ht="15" customHeight="1" x14ac:dyDescent="0.2">
      <c r="A44" s="14" t="s">
        <v>70</v>
      </c>
      <c r="B44" s="18">
        <v>92919</v>
      </c>
      <c r="C44" s="15" t="s">
        <v>53</v>
      </c>
      <c r="D44" s="20" t="s">
        <v>40</v>
      </c>
      <c r="E44" s="21">
        <v>614.20000000000005</v>
      </c>
      <c r="F44" s="36">
        <v>7.3734552155999991</v>
      </c>
      <c r="G44" s="22">
        <f t="shared" si="3"/>
        <v>4528.7700000000004</v>
      </c>
      <c r="H44" s="13"/>
      <c r="K44" s="35">
        <v>10.039999999999999</v>
      </c>
    </row>
    <row r="45" spans="1:11" ht="14.1" customHeight="1" x14ac:dyDescent="0.2">
      <c r="A45" s="14" t="s">
        <v>71</v>
      </c>
      <c r="B45" s="18">
        <v>92921</v>
      </c>
      <c r="C45" s="15" t="s">
        <v>55</v>
      </c>
      <c r="D45" s="20" t="s">
        <v>40</v>
      </c>
      <c r="E45" s="17">
        <v>1123.8</v>
      </c>
      <c r="F45" s="36">
        <v>6.5582624576999997</v>
      </c>
      <c r="G45" s="22">
        <f t="shared" si="3"/>
        <v>7370.17</v>
      </c>
      <c r="H45" s="13"/>
      <c r="K45" s="35">
        <v>8.93</v>
      </c>
    </row>
    <row r="46" spans="1:11" ht="15" customHeight="1" x14ac:dyDescent="0.2">
      <c r="A46" s="14" t="s">
        <v>72</v>
      </c>
      <c r="B46" s="18">
        <v>94971</v>
      </c>
      <c r="C46" s="15" t="s">
        <v>62</v>
      </c>
      <c r="D46" s="20" t="s">
        <v>23</v>
      </c>
      <c r="E46" s="21">
        <v>43.61</v>
      </c>
      <c r="F46" s="36">
        <v>337.91575834679998</v>
      </c>
      <c r="G46" s="22">
        <f t="shared" si="3"/>
        <v>14736.5</v>
      </c>
      <c r="H46" s="13"/>
      <c r="K46" s="35">
        <v>460.12</v>
      </c>
    </row>
    <row r="47" spans="1:11" ht="14.1" customHeight="1" x14ac:dyDescent="0.2">
      <c r="A47" s="14" t="s">
        <v>73</v>
      </c>
      <c r="B47" s="23" t="s">
        <v>63</v>
      </c>
      <c r="C47" s="15" t="s">
        <v>64</v>
      </c>
      <c r="D47" s="20" t="s">
        <v>23</v>
      </c>
      <c r="E47" s="21">
        <v>43.61</v>
      </c>
      <c r="F47" s="36">
        <v>94.393446101699993</v>
      </c>
      <c r="G47" s="22">
        <f t="shared" si="3"/>
        <v>4116.49</v>
      </c>
      <c r="H47" s="13"/>
      <c r="K47" s="35">
        <v>128.53</v>
      </c>
    </row>
    <row r="48" spans="1:11" ht="15" customHeight="1" x14ac:dyDescent="0.2">
      <c r="A48" s="13"/>
      <c r="B48" s="13"/>
      <c r="C48" s="16"/>
      <c r="D48" s="13"/>
      <c r="E48" s="13"/>
      <c r="F48" s="13"/>
      <c r="G48" s="16"/>
      <c r="H48" s="13"/>
    </row>
    <row r="49" spans="1:11" ht="14.1" customHeight="1" x14ac:dyDescent="0.2">
      <c r="A49" s="14" t="s">
        <v>74</v>
      </c>
      <c r="B49" s="13"/>
      <c r="C49" s="15" t="s">
        <v>75</v>
      </c>
      <c r="D49" s="13"/>
      <c r="E49" s="13"/>
      <c r="F49" s="13"/>
      <c r="G49" s="16"/>
      <c r="H49" s="13"/>
    </row>
    <row r="50" spans="1:11" ht="14.1" customHeight="1" x14ac:dyDescent="0.2">
      <c r="A50" s="14" t="s">
        <v>76</v>
      </c>
      <c r="B50" s="18">
        <v>93358</v>
      </c>
      <c r="C50" s="15" t="s">
        <v>46</v>
      </c>
      <c r="D50" s="20" t="s">
        <v>23</v>
      </c>
      <c r="E50" s="21">
        <v>21.92</v>
      </c>
      <c r="F50" s="36">
        <v>56.990052263999992</v>
      </c>
      <c r="G50" s="22">
        <f t="shared" ref="G50:G57" si="4">TRUNC(E50*F50,2)</f>
        <v>1249.22</v>
      </c>
      <c r="H50" s="13"/>
      <c r="K50" s="35">
        <v>77.599999999999994</v>
      </c>
    </row>
    <row r="51" spans="1:11" ht="15" customHeight="1" x14ac:dyDescent="0.2">
      <c r="A51" s="14" t="s">
        <v>77</v>
      </c>
      <c r="B51" s="18">
        <v>96995</v>
      </c>
      <c r="C51" s="15" t="s">
        <v>48</v>
      </c>
      <c r="D51" s="20" t="s">
        <v>23</v>
      </c>
      <c r="E51" s="21">
        <v>10.4</v>
      </c>
      <c r="F51" s="36">
        <v>34.546547145599995</v>
      </c>
      <c r="G51" s="22">
        <f t="shared" si="4"/>
        <v>359.28</v>
      </c>
      <c r="H51" s="13"/>
      <c r="K51" s="35">
        <v>47.04</v>
      </c>
    </row>
    <row r="52" spans="1:11" ht="14.1" customHeight="1" x14ac:dyDescent="0.2">
      <c r="A52" s="14" t="s">
        <v>78</v>
      </c>
      <c r="B52" s="18">
        <v>96536</v>
      </c>
      <c r="C52" s="15" t="s">
        <v>68</v>
      </c>
      <c r="D52" s="20" t="s">
        <v>13</v>
      </c>
      <c r="E52" s="21">
        <v>36.979999999999997</v>
      </c>
      <c r="F52" s="36">
        <v>39.621305665499996</v>
      </c>
      <c r="G52" s="22">
        <f t="shared" si="4"/>
        <v>1465.19</v>
      </c>
      <c r="H52" s="13"/>
      <c r="K52" s="35">
        <v>53.95</v>
      </c>
    </row>
    <row r="53" spans="1:11" ht="15" customHeight="1" x14ac:dyDescent="0.2">
      <c r="A53" s="14" t="s">
        <v>79</v>
      </c>
      <c r="B53" s="18">
        <v>92916</v>
      </c>
      <c r="C53" s="15" t="s">
        <v>39</v>
      </c>
      <c r="D53" s="20" t="s">
        <v>40</v>
      </c>
      <c r="E53" s="21">
        <v>93.4</v>
      </c>
      <c r="F53" s="36">
        <v>9.3490124396999992</v>
      </c>
      <c r="G53" s="22">
        <f t="shared" si="4"/>
        <v>873.19</v>
      </c>
      <c r="H53" s="13"/>
      <c r="K53" s="35">
        <v>12.73</v>
      </c>
    </row>
    <row r="54" spans="1:11" ht="15" customHeight="1" x14ac:dyDescent="0.2">
      <c r="A54" s="14" t="s">
        <v>80</v>
      </c>
      <c r="B54" s="18">
        <v>92917</v>
      </c>
      <c r="C54" s="15" t="s">
        <v>81</v>
      </c>
      <c r="D54" s="20" t="s">
        <v>40</v>
      </c>
      <c r="E54" s="21">
        <v>88.6</v>
      </c>
      <c r="F54" s="36">
        <v>9.0625933625999995</v>
      </c>
      <c r="G54" s="22">
        <f t="shared" si="4"/>
        <v>802.94</v>
      </c>
      <c r="H54" s="13"/>
      <c r="K54" s="35">
        <v>12.34</v>
      </c>
    </row>
    <row r="55" spans="1:11" ht="14.1" customHeight="1" x14ac:dyDescent="0.2">
      <c r="A55" s="14" t="s">
        <v>82</v>
      </c>
      <c r="B55" s="18">
        <v>92919</v>
      </c>
      <c r="C55" s="15" t="s">
        <v>53</v>
      </c>
      <c r="D55" s="20" t="s">
        <v>40</v>
      </c>
      <c r="E55" s="21">
        <v>40</v>
      </c>
      <c r="F55" s="36">
        <v>7.3734552155999991</v>
      </c>
      <c r="G55" s="22">
        <f t="shared" si="4"/>
        <v>294.93</v>
      </c>
      <c r="H55" s="13"/>
      <c r="K55" s="35">
        <v>10.039999999999999</v>
      </c>
    </row>
    <row r="56" spans="1:11" ht="14.1" customHeight="1" x14ac:dyDescent="0.2">
      <c r="A56" s="14" t="s">
        <v>83</v>
      </c>
      <c r="B56" s="18">
        <v>94970</v>
      </c>
      <c r="C56" s="15" t="s">
        <v>84</v>
      </c>
      <c r="D56" s="20" t="s">
        <v>23</v>
      </c>
      <c r="E56" s="21">
        <v>3.07</v>
      </c>
      <c r="F56" s="36">
        <v>319.09288412609999</v>
      </c>
      <c r="G56" s="22">
        <f t="shared" si="4"/>
        <v>979.61</v>
      </c>
      <c r="H56" s="13"/>
      <c r="K56" s="35">
        <v>434.49</v>
      </c>
    </row>
    <row r="57" spans="1:11" ht="14.1" customHeight="1" x14ac:dyDescent="0.2">
      <c r="A57" s="14" t="s">
        <v>85</v>
      </c>
      <c r="B57" s="20" t="s">
        <v>63</v>
      </c>
      <c r="C57" s="15" t="s">
        <v>64</v>
      </c>
      <c r="D57" s="19" t="s">
        <v>23</v>
      </c>
      <c r="E57" s="21">
        <v>3.07</v>
      </c>
      <c r="F57" s="36">
        <v>94.393446101699993</v>
      </c>
      <c r="G57" s="22">
        <f t="shared" si="4"/>
        <v>289.77999999999997</v>
      </c>
      <c r="H57" s="13"/>
      <c r="K57" s="35">
        <v>128.53</v>
      </c>
    </row>
    <row r="58" spans="1:11" ht="15" customHeight="1" x14ac:dyDescent="0.2">
      <c r="A58" s="13"/>
      <c r="B58" s="13"/>
      <c r="C58" s="16"/>
      <c r="D58" s="13"/>
      <c r="E58" s="13"/>
      <c r="F58" s="13"/>
      <c r="G58" s="16"/>
      <c r="H58" s="13"/>
    </row>
    <row r="59" spans="1:11" ht="14.1" customHeight="1" x14ac:dyDescent="0.2">
      <c r="A59" s="13"/>
      <c r="B59" s="13"/>
      <c r="C59" s="16"/>
      <c r="D59" s="13"/>
      <c r="E59" s="13"/>
      <c r="F59" s="13"/>
      <c r="G59" s="16"/>
      <c r="H59" s="13"/>
    </row>
    <row r="60" spans="1:11" ht="15" customHeight="1" x14ac:dyDescent="0.2">
      <c r="A60" s="12">
        <v>3</v>
      </c>
      <c r="B60" s="13"/>
      <c r="C60" s="15" t="s">
        <v>86</v>
      </c>
      <c r="D60" s="13"/>
      <c r="E60" s="13"/>
      <c r="F60" s="13"/>
      <c r="G60" s="16"/>
      <c r="H60" s="17">
        <f>SUM(G62:G100)</f>
        <v>1479637.6399999997</v>
      </c>
    </row>
    <row r="61" spans="1:11" ht="14.1" customHeight="1" x14ac:dyDescent="0.2">
      <c r="A61" s="14" t="s">
        <v>87</v>
      </c>
      <c r="B61" s="13"/>
      <c r="C61" s="15" t="s">
        <v>88</v>
      </c>
      <c r="D61" s="13"/>
      <c r="E61" s="13"/>
      <c r="F61" s="13"/>
      <c r="G61" s="16"/>
      <c r="H61" s="13"/>
    </row>
    <row r="62" spans="1:11" ht="15" customHeight="1" x14ac:dyDescent="0.2">
      <c r="A62" s="14" t="s">
        <v>89</v>
      </c>
      <c r="B62" s="25">
        <v>92430</v>
      </c>
      <c r="C62" s="15" t="s">
        <v>90</v>
      </c>
      <c r="D62" s="19" t="s">
        <v>13</v>
      </c>
      <c r="E62" s="17">
        <v>1433.34</v>
      </c>
      <c r="F62" s="36">
        <v>33.209924785799998</v>
      </c>
      <c r="G62" s="22">
        <f t="shared" ref="G62:G69" si="5">TRUNC(E62*F62,2)</f>
        <v>47601.11</v>
      </c>
      <c r="H62" s="13"/>
      <c r="K62" s="35">
        <v>45.22</v>
      </c>
    </row>
    <row r="63" spans="1:11" ht="14.1" customHeight="1" x14ac:dyDescent="0.2">
      <c r="A63" s="14" t="s">
        <v>91</v>
      </c>
      <c r="B63" s="25">
        <v>92760</v>
      </c>
      <c r="C63" s="15" t="s">
        <v>92</v>
      </c>
      <c r="D63" s="19" t="s">
        <v>40</v>
      </c>
      <c r="E63" s="17">
        <v>2890.5</v>
      </c>
      <c r="F63" s="36">
        <v>8.5411637606999999</v>
      </c>
      <c r="G63" s="22">
        <f t="shared" si="5"/>
        <v>24688.23</v>
      </c>
      <c r="H63" s="13"/>
      <c r="K63" s="35">
        <v>11.63</v>
      </c>
    </row>
    <row r="64" spans="1:11" ht="14.1" customHeight="1" x14ac:dyDescent="0.2">
      <c r="A64" s="14" t="s">
        <v>93</v>
      </c>
      <c r="B64" s="25">
        <v>92761</v>
      </c>
      <c r="C64" s="15" t="s">
        <v>94</v>
      </c>
      <c r="D64" s="19" t="s">
        <v>40</v>
      </c>
      <c r="E64" s="21">
        <v>608.6</v>
      </c>
      <c r="F64" s="36">
        <v>8.4530348138999987</v>
      </c>
      <c r="G64" s="22">
        <f t="shared" si="5"/>
        <v>5144.51</v>
      </c>
      <c r="H64" s="13"/>
      <c r="K64" s="35">
        <v>11.51</v>
      </c>
    </row>
    <row r="65" spans="1:11" ht="15" customHeight="1" x14ac:dyDescent="0.2">
      <c r="A65" s="14" t="s">
        <v>95</v>
      </c>
      <c r="B65" s="25">
        <v>92763</v>
      </c>
      <c r="C65" s="15" t="s">
        <v>96</v>
      </c>
      <c r="D65" s="19" t="s">
        <v>40</v>
      </c>
      <c r="E65" s="17">
        <v>2044.2</v>
      </c>
      <c r="F65" s="36">
        <v>6.2204348283000002</v>
      </c>
      <c r="G65" s="22">
        <f t="shared" si="5"/>
        <v>12715.81</v>
      </c>
      <c r="H65" s="13"/>
      <c r="K65" s="35">
        <v>8.4700000000000006</v>
      </c>
    </row>
    <row r="66" spans="1:11" ht="14.1" customHeight="1" x14ac:dyDescent="0.2">
      <c r="A66" s="14" t="s">
        <v>97</v>
      </c>
      <c r="B66" s="25">
        <v>92764</v>
      </c>
      <c r="C66" s="15" t="s">
        <v>98</v>
      </c>
      <c r="D66" s="19" t="s">
        <v>40</v>
      </c>
      <c r="E66" s="17">
        <v>2986.7</v>
      </c>
      <c r="F66" s="36">
        <v>5.8679190410999995</v>
      </c>
      <c r="G66" s="22">
        <f t="shared" si="5"/>
        <v>17525.71</v>
      </c>
      <c r="H66" s="13"/>
      <c r="K66" s="35">
        <v>7.99</v>
      </c>
    </row>
    <row r="67" spans="1:11" ht="15" customHeight="1" x14ac:dyDescent="0.2">
      <c r="A67" s="14" t="s">
        <v>99</v>
      </c>
      <c r="B67" s="25">
        <v>92765</v>
      </c>
      <c r="C67" s="15" t="s">
        <v>100</v>
      </c>
      <c r="D67" s="19" t="s">
        <v>40</v>
      </c>
      <c r="E67" s="17">
        <v>14308.7</v>
      </c>
      <c r="F67" s="36">
        <v>5.4419624648999996</v>
      </c>
      <c r="G67" s="22">
        <f t="shared" si="5"/>
        <v>77867.399999999994</v>
      </c>
      <c r="H67" s="13"/>
      <c r="K67" s="35">
        <v>7.41</v>
      </c>
    </row>
    <row r="68" spans="1:11" ht="15" customHeight="1" x14ac:dyDescent="0.2">
      <c r="A68" s="14" t="s">
        <v>101</v>
      </c>
      <c r="B68" s="25">
        <v>94971</v>
      </c>
      <c r="C68" s="15" t="s">
        <v>62</v>
      </c>
      <c r="D68" s="19" t="s">
        <v>23</v>
      </c>
      <c r="E68" s="21">
        <v>105.59</v>
      </c>
      <c r="F68" s="36">
        <v>337.91575834679998</v>
      </c>
      <c r="G68" s="22">
        <f t="shared" si="5"/>
        <v>35680.519999999997</v>
      </c>
      <c r="H68" s="13"/>
      <c r="K68" s="35">
        <v>460.12</v>
      </c>
    </row>
    <row r="69" spans="1:11" ht="14.1" customHeight="1" x14ac:dyDescent="0.2">
      <c r="A69" s="14" t="s">
        <v>102</v>
      </c>
      <c r="B69" s="25">
        <v>92873</v>
      </c>
      <c r="C69" s="15" t="s">
        <v>103</v>
      </c>
      <c r="D69" s="19" t="s">
        <v>23</v>
      </c>
      <c r="E69" s="21">
        <v>105.59</v>
      </c>
      <c r="F69" s="36">
        <v>145.90481550629997</v>
      </c>
      <c r="G69" s="22">
        <f t="shared" si="5"/>
        <v>15406.08</v>
      </c>
      <c r="H69" s="13"/>
      <c r="K69" s="35">
        <v>198.67</v>
      </c>
    </row>
    <row r="70" spans="1:11" ht="14.1" customHeight="1" x14ac:dyDescent="0.2">
      <c r="A70" s="14" t="s">
        <v>104</v>
      </c>
      <c r="B70" s="13"/>
      <c r="C70" s="15" t="s">
        <v>105</v>
      </c>
      <c r="D70" s="13"/>
      <c r="E70" s="13"/>
      <c r="F70" s="13"/>
      <c r="G70" s="16"/>
      <c r="H70" s="13"/>
    </row>
    <row r="71" spans="1:11" ht="15.95" customHeight="1" x14ac:dyDescent="0.2">
      <c r="A71" s="14" t="s">
        <v>106</v>
      </c>
      <c r="B71" s="25">
        <v>92468</v>
      </c>
      <c r="C71" s="15" t="s">
        <v>107</v>
      </c>
      <c r="D71" s="19" t="s">
        <v>13</v>
      </c>
      <c r="E71" s="17">
        <v>3455.78</v>
      </c>
      <c r="F71" s="36">
        <v>50.138026650299992</v>
      </c>
      <c r="G71" s="22">
        <f t="shared" ref="G71:G79" si="6">TRUNC(E71*F71,2)</f>
        <v>173265.98</v>
      </c>
      <c r="H71" s="10"/>
      <c r="K71" s="35">
        <v>68.27</v>
      </c>
    </row>
    <row r="72" spans="1:11" ht="14.1" customHeight="1" x14ac:dyDescent="0.2">
      <c r="A72" s="14" t="s">
        <v>108</v>
      </c>
      <c r="B72" s="25">
        <v>92760</v>
      </c>
      <c r="C72" s="15" t="s">
        <v>92</v>
      </c>
      <c r="D72" s="19" t="s">
        <v>40</v>
      </c>
      <c r="E72" s="17">
        <v>6870.3</v>
      </c>
      <c r="F72" s="36">
        <v>8.5411637606999999</v>
      </c>
      <c r="G72" s="22">
        <f t="shared" si="6"/>
        <v>58680.35</v>
      </c>
      <c r="H72" s="13"/>
      <c r="K72" s="35">
        <v>11.63</v>
      </c>
    </row>
    <row r="73" spans="1:11" ht="15" customHeight="1" x14ac:dyDescent="0.2">
      <c r="A73" s="14" t="s">
        <v>109</v>
      </c>
      <c r="B73" s="25">
        <v>92761</v>
      </c>
      <c r="C73" s="15" t="s">
        <v>94</v>
      </c>
      <c r="D73" s="19" t="s">
        <v>40</v>
      </c>
      <c r="E73" s="21">
        <v>43.2</v>
      </c>
      <c r="F73" s="36">
        <v>8.4530348138999987</v>
      </c>
      <c r="G73" s="22">
        <f t="shared" si="6"/>
        <v>365.17</v>
      </c>
      <c r="H73" s="13"/>
      <c r="K73" s="35">
        <v>11.51</v>
      </c>
    </row>
    <row r="74" spans="1:11" ht="14.1" customHeight="1" x14ac:dyDescent="0.2">
      <c r="A74" s="14" t="s">
        <v>110</v>
      </c>
      <c r="B74" s="25">
        <v>92762</v>
      </c>
      <c r="C74" s="15" t="s">
        <v>111</v>
      </c>
      <c r="D74" s="19" t="s">
        <v>40</v>
      </c>
      <c r="E74" s="17">
        <v>3168.6</v>
      </c>
      <c r="F74" s="36">
        <v>6.9254664026999997</v>
      </c>
      <c r="G74" s="22">
        <f t="shared" si="6"/>
        <v>21944.03</v>
      </c>
      <c r="H74" s="13"/>
      <c r="K74" s="35">
        <v>9.43</v>
      </c>
    </row>
    <row r="75" spans="1:11" ht="15" customHeight="1" x14ac:dyDescent="0.2">
      <c r="A75" s="14" t="s">
        <v>112</v>
      </c>
      <c r="B75" s="25">
        <v>92763</v>
      </c>
      <c r="C75" s="15" t="s">
        <v>96</v>
      </c>
      <c r="D75" s="19" t="s">
        <v>40</v>
      </c>
      <c r="E75" s="17">
        <v>2050.6999999999998</v>
      </c>
      <c r="F75" s="36">
        <v>6.2204348283000002</v>
      </c>
      <c r="G75" s="22">
        <f t="shared" si="6"/>
        <v>12756.24</v>
      </c>
      <c r="H75" s="13"/>
      <c r="K75" s="35">
        <v>8.4700000000000006</v>
      </c>
    </row>
    <row r="76" spans="1:11" ht="14.1" customHeight="1" x14ac:dyDescent="0.2">
      <c r="A76" s="14" t="s">
        <v>113</v>
      </c>
      <c r="B76" s="25">
        <v>92764</v>
      </c>
      <c r="C76" s="15" t="s">
        <v>98</v>
      </c>
      <c r="D76" s="19" t="s">
        <v>40</v>
      </c>
      <c r="E76" s="17">
        <v>2302.1999999999998</v>
      </c>
      <c r="F76" s="36">
        <v>5.8679190410999995</v>
      </c>
      <c r="G76" s="22">
        <f t="shared" si="6"/>
        <v>13509.12</v>
      </c>
      <c r="H76" s="13"/>
      <c r="K76" s="35">
        <v>7.99</v>
      </c>
    </row>
    <row r="77" spans="1:11" ht="15" customHeight="1" x14ac:dyDescent="0.2">
      <c r="A77" s="14" t="s">
        <v>114</v>
      </c>
      <c r="B77" s="25">
        <v>92765</v>
      </c>
      <c r="C77" s="15" t="s">
        <v>100</v>
      </c>
      <c r="D77" s="19" t="s">
        <v>40</v>
      </c>
      <c r="E77" s="17">
        <v>10735.1</v>
      </c>
      <c r="F77" s="36">
        <v>5.4419624648999996</v>
      </c>
      <c r="G77" s="22">
        <f t="shared" si="6"/>
        <v>58420.01</v>
      </c>
      <c r="H77" s="13"/>
      <c r="K77" s="35">
        <v>7.41</v>
      </c>
    </row>
    <row r="78" spans="1:11" ht="14.1" customHeight="1" x14ac:dyDescent="0.2">
      <c r="A78" s="14" t="s">
        <v>115</v>
      </c>
      <c r="B78" s="25">
        <v>94971</v>
      </c>
      <c r="C78" s="15" t="s">
        <v>62</v>
      </c>
      <c r="D78" s="19" t="s">
        <v>23</v>
      </c>
      <c r="E78" s="21">
        <v>245.09</v>
      </c>
      <c r="F78" s="36">
        <v>337.91575834679998</v>
      </c>
      <c r="G78" s="22">
        <f t="shared" si="6"/>
        <v>82819.77</v>
      </c>
      <c r="H78" s="17"/>
      <c r="K78" s="35">
        <v>460.12</v>
      </c>
    </row>
    <row r="79" spans="1:11" ht="14.1" customHeight="1" x14ac:dyDescent="0.2">
      <c r="A79" s="14" t="s">
        <v>116</v>
      </c>
      <c r="B79" s="25">
        <v>92873</v>
      </c>
      <c r="C79" s="15" t="s">
        <v>103</v>
      </c>
      <c r="D79" s="19" t="s">
        <v>23</v>
      </c>
      <c r="E79" s="21">
        <v>245.09</v>
      </c>
      <c r="F79" s="36">
        <v>145.90481550629997</v>
      </c>
      <c r="G79" s="22">
        <f t="shared" si="6"/>
        <v>35759.81</v>
      </c>
      <c r="H79" s="13"/>
      <c r="K79" s="35">
        <v>198.67</v>
      </c>
    </row>
    <row r="80" spans="1:11" ht="15" customHeight="1" x14ac:dyDescent="0.2">
      <c r="A80" s="14" t="s">
        <v>117</v>
      </c>
      <c r="B80" s="13"/>
      <c r="C80" s="15" t="s">
        <v>118</v>
      </c>
      <c r="D80" s="13"/>
      <c r="E80" s="13"/>
      <c r="F80" s="13"/>
      <c r="G80" s="16"/>
      <c r="H80" s="13"/>
    </row>
    <row r="81" spans="1:11" ht="14.1" customHeight="1" x14ac:dyDescent="0.2">
      <c r="A81" s="14" t="s">
        <v>119</v>
      </c>
      <c r="B81" s="25">
        <v>92526</v>
      </c>
      <c r="C81" s="15" t="s">
        <v>120</v>
      </c>
      <c r="D81" s="19" t="s">
        <v>13</v>
      </c>
      <c r="E81" s="17">
        <v>4087.07</v>
      </c>
      <c r="F81" s="36">
        <v>14.9966091138</v>
      </c>
      <c r="G81" s="22">
        <f t="shared" ref="G81:G89" si="7">TRUNC(E81*F81,2)</f>
        <v>61292.19</v>
      </c>
      <c r="H81" s="13"/>
      <c r="K81" s="35">
        <v>20.420000000000002</v>
      </c>
    </row>
    <row r="82" spans="1:11" ht="15" customHeight="1" x14ac:dyDescent="0.2">
      <c r="A82" s="14" t="s">
        <v>121</v>
      </c>
      <c r="B82" s="25">
        <v>73301</v>
      </c>
      <c r="C82" s="15" t="s">
        <v>122</v>
      </c>
      <c r="D82" s="19" t="s">
        <v>23</v>
      </c>
      <c r="E82" s="17">
        <v>15478.7</v>
      </c>
      <c r="F82" s="36">
        <v>7.2339177164999997</v>
      </c>
      <c r="G82" s="22">
        <f t="shared" si="7"/>
        <v>111971.64</v>
      </c>
      <c r="H82" s="13"/>
      <c r="K82" s="35">
        <v>9.85</v>
      </c>
    </row>
    <row r="83" spans="1:11" ht="15" customHeight="1" x14ac:dyDescent="0.2">
      <c r="A83" s="14" t="s">
        <v>123</v>
      </c>
      <c r="B83" s="25">
        <v>92769</v>
      </c>
      <c r="C83" s="15" t="s">
        <v>124</v>
      </c>
      <c r="D83" s="19" t="s">
        <v>40</v>
      </c>
      <c r="E83" s="17">
        <v>5847.1</v>
      </c>
      <c r="F83" s="36">
        <v>7.6892506083000001</v>
      </c>
      <c r="G83" s="22">
        <f t="shared" si="7"/>
        <v>44959.81</v>
      </c>
      <c r="H83" s="13"/>
      <c r="K83" s="35">
        <v>10.47</v>
      </c>
    </row>
    <row r="84" spans="1:11" ht="14.1" customHeight="1" x14ac:dyDescent="0.2">
      <c r="A84" s="14" t="s">
        <v>125</v>
      </c>
      <c r="B84" s="25">
        <v>92770</v>
      </c>
      <c r="C84" s="15" t="s">
        <v>126</v>
      </c>
      <c r="D84" s="19" t="s">
        <v>40</v>
      </c>
      <c r="E84" s="17">
        <v>9218.2999999999993</v>
      </c>
      <c r="F84" s="36">
        <v>7.8361321862999995</v>
      </c>
      <c r="G84" s="22">
        <f t="shared" si="7"/>
        <v>72235.81</v>
      </c>
      <c r="H84" s="13"/>
      <c r="K84" s="35">
        <v>10.67</v>
      </c>
    </row>
    <row r="85" spans="1:11" ht="14.1" customHeight="1" x14ac:dyDescent="0.2">
      <c r="A85" s="14" t="s">
        <v>127</v>
      </c>
      <c r="B85" s="25">
        <v>92771</v>
      </c>
      <c r="C85" s="15" t="s">
        <v>128</v>
      </c>
      <c r="D85" s="19" t="s">
        <v>40</v>
      </c>
      <c r="E85" s="17">
        <v>10770.2</v>
      </c>
      <c r="F85" s="36">
        <v>6.4334131163999997</v>
      </c>
      <c r="G85" s="22">
        <f t="shared" si="7"/>
        <v>69289.14</v>
      </c>
      <c r="H85" s="13"/>
      <c r="K85" s="35">
        <v>8.76</v>
      </c>
    </row>
    <row r="86" spans="1:11" ht="15.75" customHeight="1" x14ac:dyDescent="0.2">
      <c r="A86" s="14" t="s">
        <v>129</v>
      </c>
      <c r="B86" s="25">
        <v>92772</v>
      </c>
      <c r="C86" s="15" t="s">
        <v>130</v>
      </c>
      <c r="D86" s="19" t="s">
        <v>40</v>
      </c>
      <c r="E86" s="17">
        <v>17897.099999999999</v>
      </c>
      <c r="F86" s="36">
        <v>5.8679190410999995</v>
      </c>
      <c r="G86" s="22">
        <f t="shared" si="7"/>
        <v>105018.73</v>
      </c>
      <c r="H86" s="10"/>
      <c r="K86" s="35">
        <v>7.99</v>
      </c>
    </row>
    <row r="87" spans="1:11" ht="14.1" customHeight="1" x14ac:dyDescent="0.2">
      <c r="A87" s="14" t="s">
        <v>131</v>
      </c>
      <c r="B87" s="25">
        <v>92768</v>
      </c>
      <c r="C87" s="15" t="s">
        <v>132</v>
      </c>
      <c r="D87" s="19" t="s">
        <v>40</v>
      </c>
      <c r="E87" s="17">
        <v>5265.2</v>
      </c>
      <c r="F87" s="36">
        <v>8.5044433662000003</v>
      </c>
      <c r="G87" s="22">
        <f t="shared" si="7"/>
        <v>44777.59</v>
      </c>
      <c r="H87" s="13"/>
      <c r="K87" s="35">
        <v>11.58</v>
      </c>
    </row>
    <row r="88" spans="1:11" ht="15" customHeight="1" x14ac:dyDescent="0.2">
      <c r="A88" s="14" t="s">
        <v>133</v>
      </c>
      <c r="B88" s="25">
        <v>94971</v>
      </c>
      <c r="C88" s="15" t="s">
        <v>62</v>
      </c>
      <c r="D88" s="19" t="s">
        <v>23</v>
      </c>
      <c r="E88" s="21">
        <v>426.1</v>
      </c>
      <c r="F88" s="36">
        <v>337.91575834679998</v>
      </c>
      <c r="G88" s="22">
        <f t="shared" si="7"/>
        <v>143985.9</v>
      </c>
      <c r="H88" s="13"/>
      <c r="K88" s="35">
        <v>460.12</v>
      </c>
    </row>
    <row r="89" spans="1:11" ht="14.1" customHeight="1" x14ac:dyDescent="0.2">
      <c r="A89" s="14" t="s">
        <v>134</v>
      </c>
      <c r="B89" s="25">
        <v>92873</v>
      </c>
      <c r="C89" s="15" t="s">
        <v>103</v>
      </c>
      <c r="D89" s="19" t="s">
        <v>23</v>
      </c>
      <c r="E89" s="21">
        <v>426.1</v>
      </c>
      <c r="F89" s="36">
        <v>145.90481550629997</v>
      </c>
      <c r="G89" s="22">
        <f t="shared" si="7"/>
        <v>62170.04</v>
      </c>
      <c r="H89" s="13"/>
      <c r="K89" s="35">
        <v>198.67</v>
      </c>
    </row>
    <row r="90" spans="1:11" ht="15" customHeight="1" x14ac:dyDescent="0.2">
      <c r="A90" s="14" t="s">
        <v>135</v>
      </c>
      <c r="B90" s="13"/>
      <c r="C90" s="15" t="s">
        <v>136</v>
      </c>
      <c r="D90" s="13"/>
      <c r="E90" s="13"/>
      <c r="F90" s="13"/>
      <c r="G90" s="16"/>
      <c r="H90" s="13"/>
    </row>
    <row r="91" spans="1:11" ht="14.1" customHeight="1" x14ac:dyDescent="0.2">
      <c r="A91" s="14" t="s">
        <v>137</v>
      </c>
      <c r="B91" s="25">
        <v>92468</v>
      </c>
      <c r="C91" s="15" t="s">
        <v>107</v>
      </c>
      <c r="D91" s="19" t="s">
        <v>13</v>
      </c>
      <c r="E91" s="21">
        <v>191.2</v>
      </c>
      <c r="F91" s="36">
        <v>50.138026650299992</v>
      </c>
      <c r="G91" s="22">
        <f t="shared" ref="G91:G100" si="8">TRUNC(E91*F91,2)</f>
        <v>9586.39</v>
      </c>
      <c r="H91" s="13"/>
      <c r="K91" s="35">
        <v>68.27</v>
      </c>
    </row>
    <row r="92" spans="1:11" ht="15" customHeight="1" x14ac:dyDescent="0.2">
      <c r="A92" s="14" t="s">
        <v>138</v>
      </c>
      <c r="B92" s="25">
        <v>92760</v>
      </c>
      <c r="C92" s="15" t="s">
        <v>92</v>
      </c>
      <c r="D92" s="19" t="s">
        <v>40</v>
      </c>
      <c r="E92" s="21">
        <v>61.3</v>
      </c>
      <c r="F92" s="36">
        <v>8.5411637606999999</v>
      </c>
      <c r="G92" s="22">
        <f t="shared" si="8"/>
        <v>523.57000000000005</v>
      </c>
      <c r="H92" s="13"/>
      <c r="K92" s="35">
        <v>11.63</v>
      </c>
    </row>
    <row r="93" spans="1:11" ht="14.1" customHeight="1" x14ac:dyDescent="0.2">
      <c r="A93" s="14" t="s">
        <v>139</v>
      </c>
      <c r="B93" s="25">
        <v>92761</v>
      </c>
      <c r="C93" s="15" t="s">
        <v>94</v>
      </c>
      <c r="D93" s="19" t="s">
        <v>40</v>
      </c>
      <c r="E93" s="21">
        <v>281</v>
      </c>
      <c r="F93" s="36">
        <v>8.4530348138999987</v>
      </c>
      <c r="G93" s="22">
        <f t="shared" si="8"/>
        <v>2375.3000000000002</v>
      </c>
      <c r="H93" s="13"/>
      <c r="K93" s="35">
        <v>11.51</v>
      </c>
    </row>
    <row r="94" spans="1:11" ht="14.1" customHeight="1" x14ac:dyDescent="0.2">
      <c r="A94" s="14" t="s">
        <v>140</v>
      </c>
      <c r="B94" s="25">
        <v>92762</v>
      </c>
      <c r="C94" s="15" t="s">
        <v>141</v>
      </c>
      <c r="D94" s="19" t="s">
        <v>40</v>
      </c>
      <c r="E94" s="21">
        <v>370.7</v>
      </c>
      <c r="F94" s="36">
        <v>6.9254664026999997</v>
      </c>
      <c r="G94" s="22">
        <f t="shared" si="8"/>
        <v>2567.27</v>
      </c>
      <c r="H94" s="13"/>
      <c r="K94" s="35">
        <v>9.43</v>
      </c>
    </row>
    <row r="95" spans="1:11" ht="15" customHeight="1" x14ac:dyDescent="0.2">
      <c r="A95" s="14" t="s">
        <v>142</v>
      </c>
      <c r="B95" s="25">
        <v>92763</v>
      </c>
      <c r="C95" s="15" t="s">
        <v>96</v>
      </c>
      <c r="D95" s="19" t="s">
        <v>40</v>
      </c>
      <c r="E95" s="21">
        <v>683.4</v>
      </c>
      <c r="F95" s="36">
        <v>6.2204348283000002</v>
      </c>
      <c r="G95" s="22">
        <f t="shared" si="8"/>
        <v>4251.04</v>
      </c>
      <c r="H95" s="13"/>
      <c r="K95" s="35">
        <v>8.4700000000000006</v>
      </c>
    </row>
    <row r="96" spans="1:11" ht="14.1" customHeight="1" x14ac:dyDescent="0.2">
      <c r="A96" s="14" t="s">
        <v>143</v>
      </c>
      <c r="B96" s="25">
        <v>92764</v>
      </c>
      <c r="C96" s="15" t="s">
        <v>98</v>
      </c>
      <c r="D96" s="19" t="s">
        <v>40</v>
      </c>
      <c r="E96" s="17">
        <v>2481.8000000000002</v>
      </c>
      <c r="F96" s="36">
        <v>5.8679190410999995</v>
      </c>
      <c r="G96" s="22">
        <f t="shared" si="8"/>
        <v>14563</v>
      </c>
      <c r="H96" s="13"/>
      <c r="K96" s="35">
        <v>7.99</v>
      </c>
    </row>
    <row r="97" spans="1:11" ht="15" customHeight="1" x14ac:dyDescent="0.2">
      <c r="A97" s="14" t="s">
        <v>144</v>
      </c>
      <c r="B97" s="25">
        <v>92915</v>
      </c>
      <c r="C97" s="15" t="s">
        <v>61</v>
      </c>
      <c r="D97" s="19" t="s">
        <v>40</v>
      </c>
      <c r="E97" s="21">
        <v>395.9</v>
      </c>
      <c r="F97" s="36">
        <v>10.7076670362</v>
      </c>
      <c r="G97" s="22">
        <f t="shared" si="8"/>
        <v>4239.16</v>
      </c>
      <c r="H97" s="13"/>
      <c r="K97" s="35">
        <v>14.58</v>
      </c>
    </row>
    <row r="98" spans="1:11" ht="15" customHeight="1" x14ac:dyDescent="0.2">
      <c r="A98" s="14" t="s">
        <v>145</v>
      </c>
      <c r="B98" s="25">
        <v>94971</v>
      </c>
      <c r="C98" s="15" t="s">
        <v>62</v>
      </c>
      <c r="D98" s="19" t="s">
        <v>23</v>
      </c>
      <c r="E98" s="21">
        <v>23.1</v>
      </c>
      <c r="F98" s="36">
        <v>337.91575834679998</v>
      </c>
      <c r="G98" s="22">
        <f t="shared" si="8"/>
        <v>7805.85</v>
      </c>
      <c r="H98" s="13"/>
      <c r="K98" s="35">
        <v>460.12</v>
      </c>
    </row>
    <row r="99" spans="1:11" ht="14.1" customHeight="1" x14ac:dyDescent="0.2">
      <c r="A99" s="34" t="s">
        <v>771</v>
      </c>
      <c r="B99" s="25">
        <v>92873</v>
      </c>
      <c r="C99" s="15" t="s">
        <v>103</v>
      </c>
      <c r="D99" s="19" t="s">
        <v>23</v>
      </c>
      <c r="E99" s="21">
        <v>23.1</v>
      </c>
      <c r="F99" s="36">
        <v>145.90481550629997</v>
      </c>
      <c r="G99" s="22">
        <f t="shared" si="8"/>
        <v>3370.4</v>
      </c>
      <c r="H99" s="13"/>
      <c r="K99" s="35">
        <v>198.67</v>
      </c>
    </row>
    <row r="100" spans="1:11" ht="14.1" customHeight="1" x14ac:dyDescent="0.2">
      <c r="A100" s="24" t="s">
        <v>772</v>
      </c>
      <c r="B100" s="20" t="s">
        <v>146</v>
      </c>
      <c r="C100" s="15" t="s">
        <v>147</v>
      </c>
      <c r="D100" s="19" t="s">
        <v>16</v>
      </c>
      <c r="E100" s="21">
        <v>120</v>
      </c>
      <c r="F100" s="36">
        <v>170.87468376629997</v>
      </c>
      <c r="G100" s="22">
        <f t="shared" si="8"/>
        <v>20504.96</v>
      </c>
      <c r="H100" s="13"/>
      <c r="K100" s="35">
        <v>232.67</v>
      </c>
    </row>
    <row r="101" spans="1:11" ht="14.85" customHeight="1" x14ac:dyDescent="0.2">
      <c r="A101" s="13"/>
      <c r="B101" s="13"/>
      <c r="C101" s="16"/>
      <c r="D101" s="13"/>
      <c r="E101" s="13"/>
      <c r="F101" s="13"/>
      <c r="G101" s="16"/>
      <c r="H101" s="13"/>
    </row>
    <row r="102" spans="1:11" ht="14.1" customHeight="1" x14ac:dyDescent="0.2">
      <c r="A102" s="13"/>
      <c r="B102" s="13"/>
      <c r="C102" s="16"/>
      <c r="D102" s="13"/>
      <c r="E102" s="13"/>
      <c r="F102" s="13"/>
      <c r="G102" s="16"/>
      <c r="H102" s="13"/>
    </row>
    <row r="103" spans="1:11" ht="15" customHeight="1" x14ac:dyDescent="0.2">
      <c r="A103" s="12">
        <v>4</v>
      </c>
      <c r="B103" s="13"/>
      <c r="C103" s="15" t="s">
        <v>148</v>
      </c>
      <c r="D103" s="13"/>
      <c r="E103" s="13"/>
      <c r="F103" s="13"/>
      <c r="G103" s="16"/>
      <c r="H103" s="17">
        <f>G104</f>
        <v>36300.04</v>
      </c>
    </row>
    <row r="104" spans="1:11" ht="14.1" customHeight="1" x14ac:dyDescent="0.2">
      <c r="A104" s="14" t="s">
        <v>149</v>
      </c>
      <c r="B104" s="20" t="s">
        <v>150</v>
      </c>
      <c r="C104" s="15" t="s">
        <v>151</v>
      </c>
      <c r="D104" s="19" t="s">
        <v>40</v>
      </c>
      <c r="E104" s="17">
        <v>5332</v>
      </c>
      <c r="F104" s="36">
        <v>6.8079611402999989</v>
      </c>
      <c r="G104" s="22">
        <f>TRUNC(E104*F104,2)</f>
        <v>36300.04</v>
      </c>
      <c r="H104" s="13"/>
      <c r="K104" s="35">
        <v>9.27</v>
      </c>
    </row>
    <row r="105" spans="1:11" ht="15" customHeight="1" x14ac:dyDescent="0.2">
      <c r="A105" s="13"/>
      <c r="B105" s="13"/>
      <c r="C105" s="16"/>
      <c r="D105" s="13"/>
      <c r="E105" s="13"/>
      <c r="F105" s="13"/>
      <c r="G105" s="16"/>
      <c r="H105" s="13"/>
    </row>
    <row r="106" spans="1:11" ht="14.1" customHeight="1" x14ac:dyDescent="0.2">
      <c r="A106" s="13"/>
      <c r="B106" s="13"/>
      <c r="C106" s="16"/>
      <c r="D106" s="13"/>
      <c r="E106" s="13"/>
      <c r="F106" s="13"/>
      <c r="G106" s="16"/>
      <c r="H106" s="13"/>
    </row>
    <row r="107" spans="1:11" ht="15" customHeight="1" x14ac:dyDescent="0.2">
      <c r="A107" s="12">
        <v>5</v>
      </c>
      <c r="B107" s="13"/>
      <c r="C107" s="15" t="s">
        <v>152</v>
      </c>
      <c r="D107" s="13"/>
      <c r="E107" s="13"/>
      <c r="F107" s="13"/>
      <c r="G107" s="16"/>
      <c r="H107" s="17">
        <f>SUM(G108:G110)</f>
        <v>175457.41</v>
      </c>
    </row>
    <row r="108" spans="1:11" ht="14.1" customHeight="1" x14ac:dyDescent="0.2">
      <c r="A108" s="14" t="s">
        <v>153</v>
      </c>
      <c r="B108" s="25">
        <v>89168</v>
      </c>
      <c r="C108" s="15" t="s">
        <v>154</v>
      </c>
      <c r="D108" s="19" t="s">
        <v>13</v>
      </c>
      <c r="E108" s="17">
        <v>2230.42</v>
      </c>
      <c r="F108" s="36">
        <v>59.369533827600002</v>
      </c>
      <c r="G108" s="22">
        <f t="shared" ref="G108:G110" si="9">TRUNC(E108*F108,2)</f>
        <v>132418.99</v>
      </c>
      <c r="H108" s="13"/>
      <c r="K108" s="35">
        <v>80.84</v>
      </c>
    </row>
    <row r="109" spans="1:11" ht="14.1" customHeight="1" x14ac:dyDescent="0.2">
      <c r="A109" s="14" t="s">
        <v>155</v>
      </c>
      <c r="B109" s="20" t="s">
        <v>156</v>
      </c>
      <c r="C109" s="15" t="s">
        <v>157</v>
      </c>
      <c r="D109" s="19" t="s">
        <v>13</v>
      </c>
      <c r="E109" s="21">
        <v>516.05999999999995</v>
      </c>
      <c r="F109" s="36">
        <v>81.555996184499989</v>
      </c>
      <c r="G109" s="22">
        <f t="shared" si="9"/>
        <v>42087.78</v>
      </c>
      <c r="H109" s="13"/>
      <c r="K109" s="35">
        <v>111.05</v>
      </c>
    </row>
    <row r="110" spans="1:11" ht="15" customHeight="1" x14ac:dyDescent="0.2">
      <c r="A110" s="14" t="s">
        <v>158</v>
      </c>
      <c r="B110" s="25">
        <v>93184</v>
      </c>
      <c r="C110" s="15" t="s">
        <v>159</v>
      </c>
      <c r="D110" s="19" t="s">
        <v>37</v>
      </c>
      <c r="E110" s="21">
        <v>57.2</v>
      </c>
      <c r="F110" s="36">
        <v>16.619650550699998</v>
      </c>
      <c r="G110" s="22">
        <f t="shared" si="9"/>
        <v>950.64</v>
      </c>
      <c r="H110" s="13"/>
      <c r="K110" s="35">
        <v>22.63</v>
      </c>
    </row>
    <row r="111" spans="1:11" ht="14.1" customHeight="1" x14ac:dyDescent="0.2">
      <c r="A111" s="13"/>
      <c r="B111" s="13"/>
      <c r="C111" s="16"/>
      <c r="D111" s="13"/>
      <c r="E111" s="13"/>
      <c r="F111" s="13"/>
      <c r="G111" s="16"/>
      <c r="H111" s="13"/>
    </row>
    <row r="112" spans="1:11" ht="15" customHeight="1" x14ac:dyDescent="0.2">
      <c r="A112" s="13"/>
      <c r="B112" s="13"/>
      <c r="C112" s="16"/>
      <c r="D112" s="13"/>
      <c r="E112" s="13"/>
      <c r="F112" s="13"/>
      <c r="G112" s="16"/>
      <c r="H112" s="13"/>
    </row>
    <row r="113" spans="1:11" ht="14.1" customHeight="1" x14ac:dyDescent="0.2">
      <c r="A113" s="12">
        <v>6</v>
      </c>
      <c r="B113" s="13"/>
      <c r="C113" s="15" t="s">
        <v>160</v>
      </c>
      <c r="D113" s="13"/>
      <c r="E113" s="13"/>
      <c r="F113" s="13"/>
      <c r="G113" s="16"/>
      <c r="H113" s="17">
        <f>SUM(G115:G151)</f>
        <v>238768.6</v>
      </c>
    </row>
    <row r="114" spans="1:11" ht="15" customHeight="1" x14ac:dyDescent="0.2">
      <c r="A114" s="14" t="s">
        <v>161</v>
      </c>
      <c r="B114" s="13"/>
      <c r="C114" s="15" t="s">
        <v>162</v>
      </c>
      <c r="D114" s="13"/>
      <c r="E114" s="13"/>
      <c r="F114" s="13"/>
      <c r="G114" s="16"/>
      <c r="H114" s="13"/>
    </row>
    <row r="115" spans="1:11" ht="14.1" customHeight="1" x14ac:dyDescent="0.2">
      <c r="A115" s="14" t="s">
        <v>163</v>
      </c>
      <c r="B115" s="20" t="s">
        <v>164</v>
      </c>
      <c r="C115" s="15" t="s">
        <v>165</v>
      </c>
      <c r="D115" s="20" t="s">
        <v>13</v>
      </c>
      <c r="E115" s="21">
        <v>330.24</v>
      </c>
      <c r="F115" s="36">
        <v>226.78515643199998</v>
      </c>
      <c r="G115" s="22">
        <f t="shared" ref="G115:G122" si="10">TRUNC(E115*F115,2)</f>
        <v>74893.53</v>
      </c>
      <c r="H115" s="13"/>
      <c r="K115" s="35">
        <v>308.8</v>
      </c>
    </row>
    <row r="116" spans="1:11" ht="15" customHeight="1" x14ac:dyDescent="0.2">
      <c r="A116" s="14" t="s">
        <v>166</v>
      </c>
      <c r="B116" s="20" t="s">
        <v>164</v>
      </c>
      <c r="C116" s="15" t="s">
        <v>167</v>
      </c>
      <c r="D116" s="20" t="s">
        <v>13</v>
      </c>
      <c r="E116" s="21">
        <v>4.37</v>
      </c>
      <c r="F116" s="36">
        <v>226.78515643199998</v>
      </c>
      <c r="G116" s="22">
        <f t="shared" si="10"/>
        <v>991.05</v>
      </c>
      <c r="H116" s="13"/>
      <c r="K116" s="35">
        <v>308.8</v>
      </c>
    </row>
    <row r="117" spans="1:11" ht="14.1" customHeight="1" x14ac:dyDescent="0.2">
      <c r="A117" s="14" t="s">
        <v>168</v>
      </c>
      <c r="B117" s="20" t="s">
        <v>164</v>
      </c>
      <c r="C117" s="15" t="s">
        <v>169</v>
      </c>
      <c r="D117" s="20" t="s">
        <v>13</v>
      </c>
      <c r="E117" s="21">
        <v>17.47</v>
      </c>
      <c r="F117" s="36">
        <v>226.78515643199998</v>
      </c>
      <c r="G117" s="22">
        <f t="shared" si="10"/>
        <v>3961.93</v>
      </c>
      <c r="H117" s="13"/>
      <c r="K117" s="35">
        <v>308.8</v>
      </c>
    </row>
    <row r="118" spans="1:11" ht="14.1" customHeight="1" x14ac:dyDescent="0.2">
      <c r="A118" s="14" t="s">
        <v>170</v>
      </c>
      <c r="B118" s="20" t="s">
        <v>164</v>
      </c>
      <c r="C118" s="15" t="s">
        <v>171</v>
      </c>
      <c r="D118" s="20" t="s">
        <v>13</v>
      </c>
      <c r="E118" s="21">
        <v>49.9</v>
      </c>
      <c r="F118" s="36">
        <v>226.78515643199998</v>
      </c>
      <c r="G118" s="22">
        <f t="shared" si="10"/>
        <v>11316.57</v>
      </c>
      <c r="H118" s="13"/>
      <c r="K118" s="35">
        <v>308.8</v>
      </c>
    </row>
    <row r="119" spans="1:11" ht="15" customHeight="1" x14ac:dyDescent="0.2">
      <c r="A119" s="14" t="s">
        <v>172</v>
      </c>
      <c r="B119" s="20" t="s">
        <v>164</v>
      </c>
      <c r="C119" s="15" t="s">
        <v>173</v>
      </c>
      <c r="D119" s="20" t="s">
        <v>13</v>
      </c>
      <c r="E119" s="21">
        <v>43.3</v>
      </c>
      <c r="F119" s="36">
        <v>226.78515643199998</v>
      </c>
      <c r="G119" s="22">
        <f t="shared" si="10"/>
        <v>9819.7900000000009</v>
      </c>
      <c r="H119" s="13"/>
      <c r="K119" s="35">
        <v>308.8</v>
      </c>
    </row>
    <row r="120" spans="1:11" ht="14.1" customHeight="1" x14ac:dyDescent="0.2">
      <c r="A120" s="14" t="s">
        <v>174</v>
      </c>
      <c r="B120" s="20" t="s">
        <v>164</v>
      </c>
      <c r="C120" s="15" t="s">
        <v>175</v>
      </c>
      <c r="D120" s="20" t="s">
        <v>13</v>
      </c>
      <c r="E120" s="21">
        <v>41.4</v>
      </c>
      <c r="F120" s="36">
        <v>226.78515643199998</v>
      </c>
      <c r="G120" s="22">
        <f t="shared" si="10"/>
        <v>9388.9</v>
      </c>
      <c r="H120" s="13"/>
      <c r="K120" s="35">
        <v>308.8</v>
      </c>
    </row>
    <row r="121" spans="1:11" ht="15" customHeight="1" x14ac:dyDescent="0.2">
      <c r="A121" s="14" t="s">
        <v>176</v>
      </c>
      <c r="B121" s="20" t="s">
        <v>164</v>
      </c>
      <c r="C121" s="15" t="s">
        <v>177</v>
      </c>
      <c r="D121" s="20" t="s">
        <v>13</v>
      </c>
      <c r="E121" s="21">
        <v>3.2</v>
      </c>
      <c r="F121" s="36">
        <v>226.78515643199998</v>
      </c>
      <c r="G121" s="22">
        <f t="shared" si="10"/>
        <v>725.71</v>
      </c>
      <c r="H121" s="13"/>
      <c r="K121" s="35">
        <v>308.8</v>
      </c>
    </row>
    <row r="122" spans="1:11" ht="15" customHeight="1" x14ac:dyDescent="0.2">
      <c r="A122" s="14" t="s">
        <v>178</v>
      </c>
      <c r="B122" s="20" t="s">
        <v>164</v>
      </c>
      <c r="C122" s="15" t="s">
        <v>179</v>
      </c>
      <c r="D122" s="20" t="s">
        <v>13</v>
      </c>
      <c r="E122" s="21">
        <v>5.92</v>
      </c>
      <c r="F122" s="36">
        <v>226.78515643199998</v>
      </c>
      <c r="G122" s="22">
        <f t="shared" si="10"/>
        <v>1342.56</v>
      </c>
      <c r="H122" s="13"/>
      <c r="K122" s="35">
        <v>308.8</v>
      </c>
    </row>
    <row r="123" spans="1:11" ht="14.1" customHeight="1" x14ac:dyDescent="0.2">
      <c r="A123" s="14" t="s">
        <v>180</v>
      </c>
      <c r="B123" s="13"/>
      <c r="C123" s="15" t="s">
        <v>181</v>
      </c>
      <c r="D123" s="13"/>
      <c r="E123" s="13"/>
      <c r="F123" s="13"/>
      <c r="G123" s="16"/>
      <c r="H123" s="13"/>
    </row>
    <row r="124" spans="1:11" ht="14.1" customHeight="1" x14ac:dyDescent="0.2">
      <c r="A124" s="14" t="s">
        <v>182</v>
      </c>
      <c r="B124" s="25">
        <v>90847</v>
      </c>
      <c r="C124" s="15" t="s">
        <v>183</v>
      </c>
      <c r="D124" s="20" t="s">
        <v>16</v>
      </c>
      <c r="E124" s="21">
        <v>24</v>
      </c>
      <c r="F124" s="36">
        <v>457.52142731219999</v>
      </c>
      <c r="G124" s="22">
        <f t="shared" ref="G124:G127" si="11">TRUNC(E124*F124,2)</f>
        <v>10980.51</v>
      </c>
      <c r="H124" s="13"/>
      <c r="K124" s="35">
        <v>622.98</v>
      </c>
    </row>
    <row r="125" spans="1:11" ht="15.95" customHeight="1" x14ac:dyDescent="0.2">
      <c r="A125" s="14" t="s">
        <v>184</v>
      </c>
      <c r="B125" s="25">
        <v>90850</v>
      </c>
      <c r="C125" s="15" t="s">
        <v>185</v>
      </c>
      <c r="D125" s="20" t="s">
        <v>16</v>
      </c>
      <c r="E125" s="21">
        <v>18</v>
      </c>
      <c r="F125" s="36">
        <v>530.81533473419995</v>
      </c>
      <c r="G125" s="22">
        <f t="shared" si="11"/>
        <v>9554.67</v>
      </c>
      <c r="H125" s="10"/>
      <c r="K125" s="35">
        <v>722.78</v>
      </c>
    </row>
    <row r="126" spans="1:11" ht="14.1" customHeight="1" x14ac:dyDescent="0.2">
      <c r="A126" s="14" t="s">
        <v>186</v>
      </c>
      <c r="B126" s="25">
        <v>90850</v>
      </c>
      <c r="C126" s="15" t="s">
        <v>187</v>
      </c>
      <c r="D126" s="20" t="s">
        <v>16</v>
      </c>
      <c r="E126" s="21">
        <v>27</v>
      </c>
      <c r="F126" s="36">
        <v>530.81533473419995</v>
      </c>
      <c r="G126" s="22">
        <f t="shared" si="11"/>
        <v>14332.01</v>
      </c>
      <c r="H126" s="13"/>
      <c r="K126" s="35">
        <v>722.78</v>
      </c>
    </row>
    <row r="127" spans="1:11" ht="15" customHeight="1" x14ac:dyDescent="0.2">
      <c r="A127" s="14" t="s">
        <v>188</v>
      </c>
      <c r="B127" s="25">
        <v>72200</v>
      </c>
      <c r="C127" s="15" t="s">
        <v>189</v>
      </c>
      <c r="D127" s="20" t="s">
        <v>13</v>
      </c>
      <c r="E127" s="21">
        <v>170.1</v>
      </c>
      <c r="F127" s="36">
        <v>80.652674479799984</v>
      </c>
      <c r="G127" s="22">
        <f t="shared" si="11"/>
        <v>13719.01</v>
      </c>
      <c r="H127" s="13"/>
      <c r="K127" s="35">
        <v>109.82</v>
      </c>
    </row>
    <row r="128" spans="1:11" ht="14.1" customHeight="1" x14ac:dyDescent="0.2">
      <c r="A128" s="14" t="s">
        <v>190</v>
      </c>
      <c r="B128" s="13"/>
      <c r="C128" s="15" t="s">
        <v>191</v>
      </c>
      <c r="D128" s="13"/>
      <c r="E128" s="13"/>
      <c r="F128" s="13"/>
      <c r="G128" s="16"/>
      <c r="H128" s="13"/>
    </row>
    <row r="129" spans="1:11" ht="15" customHeight="1" x14ac:dyDescent="0.2">
      <c r="A129" s="14" t="s">
        <v>192</v>
      </c>
      <c r="B129" s="20" t="s">
        <v>193</v>
      </c>
      <c r="C129" s="15" t="s">
        <v>194</v>
      </c>
      <c r="D129" s="20" t="s">
        <v>13</v>
      </c>
      <c r="E129" s="21">
        <v>3</v>
      </c>
      <c r="F129" s="36">
        <v>419.90505518639998</v>
      </c>
      <c r="G129" s="22">
        <f>TRUNC(E129*F129,2)</f>
        <v>1259.71</v>
      </c>
      <c r="H129" s="13"/>
      <c r="K129" s="35">
        <v>571.76</v>
      </c>
    </row>
    <row r="130" spans="1:11" ht="14.1" customHeight="1" x14ac:dyDescent="0.2">
      <c r="A130" s="14" t="s">
        <v>195</v>
      </c>
      <c r="B130" s="13"/>
      <c r="C130" s="15" t="s">
        <v>196</v>
      </c>
      <c r="D130" s="13"/>
      <c r="E130" s="13"/>
      <c r="F130" s="13"/>
      <c r="G130" s="16"/>
      <c r="H130" s="13"/>
    </row>
    <row r="131" spans="1:11" ht="15" customHeight="1" x14ac:dyDescent="0.2">
      <c r="A131" s="14" t="s">
        <v>197</v>
      </c>
      <c r="B131" s="20" t="s">
        <v>198</v>
      </c>
      <c r="C131" s="15" t="s">
        <v>199</v>
      </c>
      <c r="D131" s="20" t="s">
        <v>13</v>
      </c>
      <c r="E131" s="21">
        <v>99</v>
      </c>
      <c r="F131" s="36">
        <v>272.92066008180001</v>
      </c>
      <c r="G131" s="22">
        <f t="shared" ref="G131:G132" si="12">TRUNC(E131*F131,2)</f>
        <v>27019.14</v>
      </c>
      <c r="H131" s="13"/>
      <c r="K131" s="35">
        <v>371.62</v>
      </c>
    </row>
    <row r="132" spans="1:11" ht="14.1" customHeight="1" x14ac:dyDescent="0.2">
      <c r="A132" s="14" t="s">
        <v>200</v>
      </c>
      <c r="B132" s="20" t="s">
        <v>198</v>
      </c>
      <c r="C132" s="15" t="s">
        <v>201</v>
      </c>
      <c r="D132" s="20" t="s">
        <v>13</v>
      </c>
      <c r="E132" s="21">
        <v>11</v>
      </c>
      <c r="F132" s="36">
        <v>272.92066008180001</v>
      </c>
      <c r="G132" s="22">
        <f t="shared" si="12"/>
        <v>3002.12</v>
      </c>
      <c r="H132" s="13"/>
      <c r="K132" s="35">
        <v>371.62</v>
      </c>
    </row>
    <row r="133" spans="1:11" ht="14.1" customHeight="1" x14ac:dyDescent="0.2">
      <c r="A133" s="14" t="s">
        <v>202</v>
      </c>
      <c r="B133" s="13"/>
      <c r="C133" s="15" t="s">
        <v>203</v>
      </c>
      <c r="D133" s="13"/>
      <c r="E133" s="13"/>
      <c r="F133" s="13"/>
      <c r="G133" s="16"/>
      <c r="H133" s="13"/>
    </row>
    <row r="134" spans="1:11" ht="15" customHeight="1" x14ac:dyDescent="0.2">
      <c r="A134" s="14" t="s">
        <v>204</v>
      </c>
      <c r="B134" s="25">
        <v>91341</v>
      </c>
      <c r="C134" s="15" t="s">
        <v>205</v>
      </c>
      <c r="D134" s="20" t="s">
        <v>13</v>
      </c>
      <c r="E134" s="21">
        <v>6.11</v>
      </c>
      <c r="F134" s="36">
        <v>526.90828475939998</v>
      </c>
      <c r="G134" s="22">
        <f t="shared" ref="G134:G135" si="13">TRUNC(E134*F134,2)</f>
        <v>3219.4</v>
      </c>
      <c r="H134" s="13"/>
      <c r="K134" s="35">
        <v>717.46</v>
      </c>
    </row>
    <row r="135" spans="1:11" ht="14.1" customHeight="1" x14ac:dyDescent="0.2">
      <c r="A135" s="14" t="s">
        <v>206</v>
      </c>
      <c r="B135" s="25">
        <v>91341</v>
      </c>
      <c r="C135" s="15" t="s">
        <v>207</v>
      </c>
      <c r="D135" s="20" t="s">
        <v>13</v>
      </c>
      <c r="E135" s="21">
        <v>16.36</v>
      </c>
      <c r="F135" s="36">
        <v>526.90828475939998</v>
      </c>
      <c r="G135" s="22">
        <f t="shared" si="13"/>
        <v>8620.2099999999991</v>
      </c>
      <c r="H135" s="13"/>
      <c r="K135" s="35">
        <v>717.46</v>
      </c>
    </row>
    <row r="136" spans="1:11" ht="15" customHeight="1" x14ac:dyDescent="0.2">
      <c r="A136" s="14" t="s">
        <v>208</v>
      </c>
      <c r="B136" s="13"/>
      <c r="C136" s="15" t="s">
        <v>209</v>
      </c>
      <c r="D136" s="13"/>
      <c r="E136" s="13"/>
      <c r="F136" s="13"/>
      <c r="G136" s="16"/>
      <c r="H136" s="13"/>
    </row>
    <row r="137" spans="1:11" ht="15" customHeight="1" x14ac:dyDescent="0.2">
      <c r="A137" s="14" t="s">
        <v>210</v>
      </c>
      <c r="B137" s="25">
        <v>72120</v>
      </c>
      <c r="C137" s="15" t="s">
        <v>211</v>
      </c>
      <c r="D137" s="20" t="s">
        <v>13</v>
      </c>
      <c r="E137" s="21">
        <v>3.53</v>
      </c>
      <c r="F137" s="36">
        <v>243.91889250569997</v>
      </c>
      <c r="G137" s="22">
        <f t="shared" ref="G137:G151" si="14">TRUNC(E137*F137,2)</f>
        <v>861.03</v>
      </c>
      <c r="H137" s="13"/>
      <c r="K137" s="35">
        <v>332.13</v>
      </c>
    </row>
    <row r="138" spans="1:11" ht="14.1" customHeight="1" x14ac:dyDescent="0.2">
      <c r="A138" s="14" t="s">
        <v>212</v>
      </c>
      <c r="B138" s="25">
        <v>72120</v>
      </c>
      <c r="C138" s="15" t="s">
        <v>213</v>
      </c>
      <c r="D138" s="20" t="s">
        <v>13</v>
      </c>
      <c r="E138" s="21">
        <v>10.39</v>
      </c>
      <c r="F138" s="36">
        <v>243.91889250569997</v>
      </c>
      <c r="G138" s="22">
        <f t="shared" si="14"/>
        <v>2534.31</v>
      </c>
      <c r="H138" s="13"/>
      <c r="K138" s="35">
        <v>332.13</v>
      </c>
    </row>
    <row r="139" spans="1:11" ht="14.1" customHeight="1" x14ac:dyDescent="0.2">
      <c r="A139" s="14" t="s">
        <v>214</v>
      </c>
      <c r="B139" s="25">
        <v>72120</v>
      </c>
      <c r="C139" s="15" t="s">
        <v>215</v>
      </c>
      <c r="D139" s="20" t="s">
        <v>13</v>
      </c>
      <c r="E139" s="21">
        <v>31.16</v>
      </c>
      <c r="F139" s="36">
        <v>243.91889250569997</v>
      </c>
      <c r="G139" s="22">
        <f t="shared" si="14"/>
        <v>7600.51</v>
      </c>
      <c r="H139" s="13"/>
      <c r="K139" s="35">
        <v>332.13</v>
      </c>
    </row>
    <row r="140" spans="1:11" ht="15.75" customHeight="1" x14ac:dyDescent="0.2">
      <c r="A140" s="14" t="s">
        <v>216</v>
      </c>
      <c r="B140" s="25">
        <v>72120</v>
      </c>
      <c r="C140" s="15" t="s">
        <v>217</v>
      </c>
      <c r="D140" s="20" t="s">
        <v>13</v>
      </c>
      <c r="E140" s="21">
        <v>13.83</v>
      </c>
      <c r="F140" s="36">
        <v>243.91889250569997</v>
      </c>
      <c r="G140" s="22">
        <f t="shared" si="14"/>
        <v>3373.39</v>
      </c>
      <c r="H140" s="10"/>
      <c r="K140" s="35">
        <v>332.13</v>
      </c>
    </row>
    <row r="141" spans="1:11" ht="14.1" customHeight="1" x14ac:dyDescent="0.2">
      <c r="A141" s="14" t="s">
        <v>218</v>
      </c>
      <c r="B141" s="25">
        <v>72120</v>
      </c>
      <c r="C141" s="15" t="s">
        <v>219</v>
      </c>
      <c r="D141" s="20" t="s">
        <v>13</v>
      </c>
      <c r="E141" s="21">
        <v>1.89</v>
      </c>
      <c r="F141" s="36">
        <v>243.91889250569997</v>
      </c>
      <c r="G141" s="22">
        <f t="shared" si="14"/>
        <v>461</v>
      </c>
      <c r="H141" s="13"/>
      <c r="K141" s="35">
        <v>332.13</v>
      </c>
    </row>
    <row r="142" spans="1:11" ht="15" customHeight="1" x14ac:dyDescent="0.2">
      <c r="A142" s="14" t="s">
        <v>220</v>
      </c>
      <c r="B142" s="25">
        <v>72120</v>
      </c>
      <c r="C142" s="15" t="s">
        <v>221</v>
      </c>
      <c r="D142" s="20" t="s">
        <v>13</v>
      </c>
      <c r="E142" s="21">
        <v>7.44</v>
      </c>
      <c r="F142" s="36">
        <v>243.91889250569997</v>
      </c>
      <c r="G142" s="22">
        <f t="shared" si="14"/>
        <v>1814.75</v>
      </c>
      <c r="H142" s="13"/>
      <c r="K142" s="35">
        <v>332.13</v>
      </c>
    </row>
    <row r="143" spans="1:11" ht="14.1" customHeight="1" x14ac:dyDescent="0.2">
      <c r="A143" s="14" t="s">
        <v>222</v>
      </c>
      <c r="B143" s="25">
        <v>72120</v>
      </c>
      <c r="C143" s="15" t="s">
        <v>223</v>
      </c>
      <c r="D143" s="20" t="s">
        <v>13</v>
      </c>
      <c r="E143" s="21">
        <v>6.48</v>
      </c>
      <c r="F143" s="36">
        <v>243.91889250569997</v>
      </c>
      <c r="G143" s="22">
        <f t="shared" si="14"/>
        <v>1580.59</v>
      </c>
      <c r="H143" s="13"/>
      <c r="K143" s="35">
        <v>332.13</v>
      </c>
    </row>
    <row r="144" spans="1:11" ht="15" customHeight="1" x14ac:dyDescent="0.2">
      <c r="A144" s="14" t="s">
        <v>224</v>
      </c>
      <c r="B144" s="25">
        <v>72120</v>
      </c>
      <c r="C144" s="15" t="s">
        <v>225</v>
      </c>
      <c r="D144" s="20" t="s">
        <v>13</v>
      </c>
      <c r="E144" s="21">
        <v>9.4499999999999993</v>
      </c>
      <c r="F144" s="36">
        <v>243.91889250569997</v>
      </c>
      <c r="G144" s="22">
        <f t="shared" si="14"/>
        <v>2305.0300000000002</v>
      </c>
      <c r="H144" s="13"/>
      <c r="K144" s="35">
        <v>332.13</v>
      </c>
    </row>
    <row r="145" spans="1:11" ht="14.1" customHeight="1" x14ac:dyDescent="0.2">
      <c r="A145" s="14" t="s">
        <v>226</v>
      </c>
      <c r="B145" s="25">
        <v>72120</v>
      </c>
      <c r="C145" s="15" t="s">
        <v>227</v>
      </c>
      <c r="D145" s="20" t="s">
        <v>13</v>
      </c>
      <c r="E145" s="21">
        <v>8.32</v>
      </c>
      <c r="F145" s="36">
        <v>243.91889250569997</v>
      </c>
      <c r="G145" s="22">
        <f t="shared" si="14"/>
        <v>2029.4</v>
      </c>
      <c r="H145" s="13"/>
      <c r="K145" s="35">
        <v>332.13</v>
      </c>
    </row>
    <row r="146" spans="1:11" ht="15" customHeight="1" x14ac:dyDescent="0.2">
      <c r="A146" s="24">
        <v>40335</v>
      </c>
      <c r="B146" s="25">
        <v>72120</v>
      </c>
      <c r="C146" s="15" t="s">
        <v>228</v>
      </c>
      <c r="D146" s="20" t="s">
        <v>13</v>
      </c>
      <c r="E146" s="21">
        <v>10.08</v>
      </c>
      <c r="F146" s="36">
        <v>243.91889250569997</v>
      </c>
      <c r="G146" s="22">
        <f t="shared" si="14"/>
        <v>2458.6999999999998</v>
      </c>
      <c r="H146" s="13"/>
      <c r="K146" s="35">
        <v>332.13</v>
      </c>
    </row>
    <row r="147" spans="1:11" ht="14.1" customHeight="1" x14ac:dyDescent="0.2">
      <c r="A147" s="24">
        <v>40700</v>
      </c>
      <c r="B147" s="25">
        <v>72120</v>
      </c>
      <c r="C147" s="15" t="s">
        <v>229</v>
      </c>
      <c r="D147" s="20" t="s">
        <v>13</v>
      </c>
      <c r="E147" s="21">
        <v>3.52</v>
      </c>
      <c r="F147" s="36">
        <v>243.91889250569997</v>
      </c>
      <c r="G147" s="22">
        <f t="shared" si="14"/>
        <v>858.59</v>
      </c>
      <c r="H147" s="13"/>
      <c r="K147" s="35">
        <v>332.13</v>
      </c>
    </row>
    <row r="148" spans="1:11" ht="14.1" customHeight="1" x14ac:dyDescent="0.2">
      <c r="A148" s="24">
        <v>41066</v>
      </c>
      <c r="B148" s="25">
        <v>72120</v>
      </c>
      <c r="C148" s="15" t="s">
        <v>230</v>
      </c>
      <c r="D148" s="20" t="s">
        <v>13</v>
      </c>
      <c r="E148" s="21">
        <v>14.52</v>
      </c>
      <c r="F148" s="36">
        <v>243.91889250569997</v>
      </c>
      <c r="G148" s="22">
        <f t="shared" si="14"/>
        <v>3541.7</v>
      </c>
      <c r="H148" s="13"/>
      <c r="K148" s="35">
        <v>332.13</v>
      </c>
    </row>
    <row r="149" spans="1:11" ht="15" customHeight="1" x14ac:dyDescent="0.2">
      <c r="A149" s="24">
        <v>41431</v>
      </c>
      <c r="B149" s="25">
        <v>72120</v>
      </c>
      <c r="C149" s="15" t="s">
        <v>231</v>
      </c>
      <c r="D149" s="20" t="s">
        <v>13</v>
      </c>
      <c r="E149" s="21">
        <v>9.6300000000000008</v>
      </c>
      <c r="F149" s="36">
        <v>243.91889250569997</v>
      </c>
      <c r="G149" s="22">
        <f t="shared" si="14"/>
        <v>2348.9299999999998</v>
      </c>
      <c r="H149" s="13"/>
      <c r="K149" s="35">
        <v>332.13</v>
      </c>
    </row>
    <row r="150" spans="1:11" ht="14.1" customHeight="1" x14ac:dyDescent="0.2">
      <c r="A150" s="24">
        <v>41796</v>
      </c>
      <c r="B150" s="25">
        <v>72120</v>
      </c>
      <c r="C150" s="15" t="s">
        <v>232</v>
      </c>
      <c r="D150" s="20" t="s">
        <v>13</v>
      </c>
      <c r="E150" s="21">
        <v>9.36</v>
      </c>
      <c r="F150" s="36">
        <v>243.91889250569997</v>
      </c>
      <c r="G150" s="22">
        <f t="shared" si="14"/>
        <v>2283.08</v>
      </c>
      <c r="H150" s="13"/>
      <c r="K150" s="35">
        <v>332.13</v>
      </c>
    </row>
    <row r="151" spans="1:11" ht="15" customHeight="1" x14ac:dyDescent="0.2">
      <c r="A151" s="24">
        <v>42161</v>
      </c>
      <c r="B151" s="25">
        <v>72120</v>
      </c>
      <c r="C151" s="15" t="s">
        <v>233</v>
      </c>
      <c r="D151" s="20" t="s">
        <v>13</v>
      </c>
      <c r="E151" s="21">
        <v>2.34</v>
      </c>
      <c r="F151" s="36">
        <v>243.91889250569997</v>
      </c>
      <c r="G151" s="22">
        <f t="shared" si="14"/>
        <v>570.77</v>
      </c>
      <c r="H151" s="13"/>
      <c r="K151" s="35">
        <v>332.13</v>
      </c>
    </row>
    <row r="152" spans="1:11" ht="15" customHeight="1" x14ac:dyDescent="0.2">
      <c r="A152" s="13"/>
      <c r="B152" s="13"/>
      <c r="C152" s="16"/>
      <c r="D152" s="13"/>
      <c r="E152" s="13"/>
      <c r="F152" s="13"/>
      <c r="G152" s="16"/>
      <c r="H152" s="13"/>
    </row>
    <row r="153" spans="1:11" ht="14.1" customHeight="1" x14ac:dyDescent="0.2">
      <c r="A153" s="12">
        <v>7</v>
      </c>
      <c r="B153" s="13"/>
      <c r="C153" s="15" t="s">
        <v>234</v>
      </c>
      <c r="D153" s="13"/>
      <c r="E153" s="13"/>
      <c r="F153" s="13"/>
      <c r="G153" s="16"/>
      <c r="H153" s="17">
        <f>SUM(G154:G158)</f>
        <v>28526.51</v>
      </c>
    </row>
    <row r="154" spans="1:11" ht="14.1" customHeight="1" x14ac:dyDescent="0.2">
      <c r="A154" s="14" t="s">
        <v>235</v>
      </c>
      <c r="B154" s="25">
        <v>90830</v>
      </c>
      <c r="C154" s="15" t="s">
        <v>236</v>
      </c>
      <c r="D154" s="20" t="s">
        <v>16</v>
      </c>
      <c r="E154" s="21">
        <v>45</v>
      </c>
      <c r="F154" s="36">
        <v>76.584054769199994</v>
      </c>
      <c r="G154" s="22">
        <f t="shared" ref="G154:G158" si="15">TRUNC(E154*F154,2)</f>
        <v>3446.28</v>
      </c>
      <c r="H154" s="13"/>
      <c r="K154" s="35">
        <v>104.28</v>
      </c>
    </row>
    <row r="155" spans="1:11" ht="14.85" customHeight="1" x14ac:dyDescent="0.2">
      <c r="A155" s="14" t="s">
        <v>237</v>
      </c>
      <c r="B155" s="20" t="s">
        <v>238</v>
      </c>
      <c r="C155" s="15" t="s">
        <v>239</v>
      </c>
      <c r="D155" s="20" t="s">
        <v>16</v>
      </c>
      <c r="E155" s="21">
        <v>24</v>
      </c>
      <c r="F155" s="36">
        <v>28.311424159499996</v>
      </c>
      <c r="G155" s="22">
        <f t="shared" si="15"/>
        <v>679.47</v>
      </c>
      <c r="H155" s="13"/>
      <c r="K155" s="35">
        <v>38.549999999999997</v>
      </c>
    </row>
    <row r="156" spans="1:11" ht="14.1" customHeight="1" x14ac:dyDescent="0.2">
      <c r="A156" s="14" t="s">
        <v>240</v>
      </c>
      <c r="B156" s="25">
        <v>84889</v>
      </c>
      <c r="C156" s="15" t="s">
        <v>241</v>
      </c>
      <c r="D156" s="20" t="s">
        <v>16</v>
      </c>
      <c r="E156" s="21">
        <v>48</v>
      </c>
      <c r="F156" s="36">
        <v>15.598823583599998</v>
      </c>
      <c r="G156" s="22">
        <f t="shared" si="15"/>
        <v>748.74</v>
      </c>
      <c r="H156" s="13"/>
      <c r="K156" s="35">
        <v>21.24</v>
      </c>
    </row>
    <row r="157" spans="1:11" ht="15" customHeight="1" x14ac:dyDescent="0.2">
      <c r="A157" s="14" t="s">
        <v>242</v>
      </c>
      <c r="B157" s="25">
        <v>84885</v>
      </c>
      <c r="C157" s="15" t="s">
        <v>243</v>
      </c>
      <c r="D157" s="20" t="s">
        <v>16</v>
      </c>
      <c r="E157" s="21">
        <v>11</v>
      </c>
      <c r="F157" s="36">
        <v>527.64269264940003</v>
      </c>
      <c r="G157" s="22">
        <f t="shared" si="15"/>
        <v>5804.06</v>
      </c>
      <c r="H157" s="13"/>
      <c r="K157" s="35">
        <v>718.46</v>
      </c>
    </row>
    <row r="158" spans="1:11" ht="14.1" customHeight="1" x14ac:dyDescent="0.2">
      <c r="A158" s="14" t="s">
        <v>244</v>
      </c>
      <c r="B158" s="25">
        <v>84886</v>
      </c>
      <c r="C158" s="15" t="s">
        <v>245</v>
      </c>
      <c r="D158" s="20" t="s">
        <v>16</v>
      </c>
      <c r="E158" s="21">
        <v>22</v>
      </c>
      <c r="F158" s="36">
        <v>811.27101976740005</v>
      </c>
      <c r="G158" s="22">
        <f t="shared" si="15"/>
        <v>17847.96</v>
      </c>
      <c r="H158" s="13"/>
      <c r="K158" s="35">
        <v>1104.6600000000001</v>
      </c>
    </row>
    <row r="159" spans="1:11" ht="15" customHeight="1" x14ac:dyDescent="0.2">
      <c r="A159" s="13"/>
      <c r="B159" s="13"/>
      <c r="C159" s="16"/>
      <c r="D159" s="13"/>
      <c r="E159" s="13"/>
      <c r="F159" s="13"/>
      <c r="G159" s="16"/>
      <c r="H159" s="13"/>
    </row>
    <row r="160" spans="1:11" ht="14.1" customHeight="1" x14ac:dyDescent="0.2">
      <c r="A160" s="13"/>
      <c r="B160" s="13"/>
      <c r="C160" s="16"/>
      <c r="D160" s="13"/>
      <c r="E160" s="13"/>
      <c r="F160" s="13"/>
      <c r="G160" s="16"/>
      <c r="H160" s="13"/>
    </row>
    <row r="161" spans="1:11" ht="15" customHeight="1" x14ac:dyDescent="0.2">
      <c r="A161" s="12">
        <v>8</v>
      </c>
      <c r="B161" s="13"/>
      <c r="C161" s="15" t="s">
        <v>246</v>
      </c>
      <c r="D161" s="13"/>
      <c r="E161" s="13"/>
      <c r="F161" s="13"/>
      <c r="G161" s="16"/>
      <c r="H161" s="17">
        <f>SUM(G162:G165)</f>
        <v>113329.32</v>
      </c>
    </row>
    <row r="162" spans="1:11" ht="14.1" customHeight="1" x14ac:dyDescent="0.2">
      <c r="A162" s="14" t="s">
        <v>247</v>
      </c>
      <c r="B162" s="25">
        <v>72117</v>
      </c>
      <c r="C162" s="15" t="s">
        <v>248</v>
      </c>
      <c r="D162" s="20" t="s">
        <v>13</v>
      </c>
      <c r="E162" s="21">
        <v>343.72</v>
      </c>
      <c r="F162" s="36">
        <v>123.28505249429999</v>
      </c>
      <c r="G162" s="22">
        <f t="shared" ref="G162:G165" si="16">TRUNC(E162*F162,2)</f>
        <v>42375.53</v>
      </c>
      <c r="H162" s="13"/>
      <c r="K162" s="35">
        <v>167.87</v>
      </c>
    </row>
    <row r="163" spans="1:11" ht="14.1" customHeight="1" x14ac:dyDescent="0.2">
      <c r="A163" s="14" t="s">
        <v>249</v>
      </c>
      <c r="B163" s="20" t="s">
        <v>250</v>
      </c>
      <c r="C163" s="15" t="s">
        <v>251</v>
      </c>
      <c r="D163" s="20" t="s">
        <v>13</v>
      </c>
      <c r="E163" s="21">
        <v>134.59</v>
      </c>
      <c r="F163" s="36">
        <v>463.76389437719996</v>
      </c>
      <c r="G163" s="22">
        <f t="shared" si="16"/>
        <v>62417.98</v>
      </c>
      <c r="H163" s="13"/>
      <c r="K163" s="35">
        <v>631.48</v>
      </c>
    </row>
    <row r="164" spans="1:11" ht="15" customHeight="1" x14ac:dyDescent="0.2">
      <c r="A164" s="14" t="s">
        <v>252</v>
      </c>
      <c r="B164" s="25">
        <v>72122</v>
      </c>
      <c r="C164" s="15" t="s">
        <v>253</v>
      </c>
      <c r="D164" s="20" t="s">
        <v>13</v>
      </c>
      <c r="E164" s="21">
        <v>17.47</v>
      </c>
      <c r="F164" s="36">
        <v>106.2981979986</v>
      </c>
      <c r="G164" s="22">
        <f t="shared" si="16"/>
        <v>1857.02</v>
      </c>
      <c r="H164" s="13"/>
      <c r="K164" s="35">
        <v>144.74</v>
      </c>
    </row>
    <row r="165" spans="1:11" ht="14.1" customHeight="1" x14ac:dyDescent="0.2">
      <c r="A165" s="14" t="s">
        <v>254</v>
      </c>
      <c r="B165" s="20" t="s">
        <v>255</v>
      </c>
      <c r="C165" s="15" t="s">
        <v>256</v>
      </c>
      <c r="D165" s="20" t="s">
        <v>13</v>
      </c>
      <c r="E165" s="21">
        <v>17.28</v>
      </c>
      <c r="F165" s="36">
        <v>386.50418434919993</v>
      </c>
      <c r="G165" s="22">
        <f t="shared" si="16"/>
        <v>6678.79</v>
      </c>
      <c r="H165" s="13"/>
      <c r="K165" s="35">
        <v>526.28</v>
      </c>
    </row>
    <row r="166" spans="1:11" ht="15" customHeight="1" x14ac:dyDescent="0.2">
      <c r="A166" s="13"/>
      <c r="B166" s="13"/>
      <c r="C166" s="16"/>
      <c r="D166" s="13"/>
      <c r="E166" s="13"/>
      <c r="F166" s="13"/>
      <c r="G166" s="16"/>
      <c r="H166" s="13"/>
    </row>
    <row r="167" spans="1:11" ht="14.1" customHeight="1" x14ac:dyDescent="0.2">
      <c r="A167" s="13"/>
      <c r="B167" s="13"/>
      <c r="C167" s="16"/>
      <c r="D167" s="13"/>
      <c r="E167" s="13"/>
      <c r="F167" s="13"/>
      <c r="G167" s="16"/>
      <c r="H167" s="13"/>
    </row>
    <row r="168" spans="1:11" ht="15" customHeight="1" x14ac:dyDescent="0.2">
      <c r="A168" s="12">
        <v>9</v>
      </c>
      <c r="B168" s="13"/>
      <c r="C168" s="15" t="s">
        <v>257</v>
      </c>
      <c r="D168" s="13"/>
      <c r="E168" s="13"/>
      <c r="F168" s="13"/>
      <c r="G168" s="16"/>
      <c r="H168" s="17">
        <f>SUM(G169:G172)</f>
        <v>42037.74</v>
      </c>
    </row>
    <row r="169" spans="1:11" ht="14.1" customHeight="1" x14ac:dyDescent="0.2">
      <c r="A169" s="14" t="s">
        <v>258</v>
      </c>
      <c r="B169" s="25">
        <v>94213</v>
      </c>
      <c r="C169" s="15" t="s">
        <v>259</v>
      </c>
      <c r="D169" s="20" t="s">
        <v>13</v>
      </c>
      <c r="E169" s="21">
        <v>902.16</v>
      </c>
      <c r="F169" s="36">
        <v>39.320198430599994</v>
      </c>
      <c r="G169" s="22">
        <f t="shared" ref="G169:G172" si="17">TRUNC(E169*F169,2)</f>
        <v>35473.11</v>
      </c>
      <c r="H169" s="13"/>
      <c r="K169" s="35">
        <v>53.54</v>
      </c>
    </row>
    <row r="170" spans="1:11" ht="15" customHeight="1" x14ac:dyDescent="0.2">
      <c r="A170" s="14" t="s">
        <v>260</v>
      </c>
      <c r="B170" s="25">
        <v>75220</v>
      </c>
      <c r="C170" s="15" t="s">
        <v>261</v>
      </c>
      <c r="D170" s="20" t="s">
        <v>37</v>
      </c>
      <c r="E170" s="21">
        <v>26.2</v>
      </c>
      <c r="F170" s="36">
        <v>31.851270189299996</v>
      </c>
      <c r="G170" s="22">
        <f t="shared" si="17"/>
        <v>834.5</v>
      </c>
      <c r="H170" s="13"/>
      <c r="K170" s="35">
        <v>43.37</v>
      </c>
    </row>
    <row r="171" spans="1:11" ht="14.1" customHeight="1" x14ac:dyDescent="0.2">
      <c r="A171" s="14" t="s">
        <v>262</v>
      </c>
      <c r="B171" s="20" t="s">
        <v>263</v>
      </c>
      <c r="C171" s="15" t="s">
        <v>264</v>
      </c>
      <c r="D171" s="20" t="s">
        <v>37</v>
      </c>
      <c r="E171" s="21">
        <v>74.3</v>
      </c>
      <c r="F171" s="36">
        <v>59.127179223900001</v>
      </c>
      <c r="G171" s="22">
        <f t="shared" si="17"/>
        <v>4393.1400000000003</v>
      </c>
      <c r="H171" s="13"/>
      <c r="K171" s="35">
        <v>80.510000000000005</v>
      </c>
    </row>
    <row r="172" spans="1:11" ht="14.1" customHeight="1" x14ac:dyDescent="0.2">
      <c r="A172" s="14" t="s">
        <v>265</v>
      </c>
      <c r="B172" s="20" t="s">
        <v>266</v>
      </c>
      <c r="C172" s="15" t="s">
        <v>267</v>
      </c>
      <c r="D172" s="20" t="s">
        <v>13</v>
      </c>
      <c r="E172" s="21">
        <v>53.2</v>
      </c>
      <c r="F172" s="36">
        <v>25.131437995799999</v>
      </c>
      <c r="G172" s="22">
        <f t="shared" si="17"/>
        <v>1336.99</v>
      </c>
      <c r="H172" s="13"/>
      <c r="K172" s="35">
        <v>34.22</v>
      </c>
    </row>
    <row r="173" spans="1:11" ht="15" customHeight="1" x14ac:dyDescent="0.2">
      <c r="A173" s="13"/>
      <c r="B173" s="13"/>
      <c r="C173" s="16"/>
      <c r="D173" s="20" t="s">
        <v>37</v>
      </c>
      <c r="E173" s="13"/>
      <c r="F173" s="13"/>
      <c r="G173" s="16"/>
      <c r="H173" s="13"/>
    </row>
    <row r="174" spans="1:11" ht="14.1" customHeight="1" x14ac:dyDescent="0.2">
      <c r="A174" s="13"/>
      <c r="B174" s="13"/>
      <c r="C174" s="16"/>
      <c r="D174" s="13"/>
      <c r="E174" s="13"/>
      <c r="F174" s="13"/>
      <c r="G174" s="16"/>
      <c r="H174" s="13"/>
    </row>
    <row r="175" spans="1:11" ht="15" customHeight="1" x14ac:dyDescent="0.2">
      <c r="A175" s="12">
        <v>10</v>
      </c>
      <c r="B175" s="13"/>
      <c r="C175" s="15" t="s">
        <v>268</v>
      </c>
      <c r="D175" s="13"/>
      <c r="E175" s="13"/>
      <c r="F175" s="13"/>
      <c r="G175" s="16"/>
      <c r="H175" s="17">
        <f>SUM(G176:G178)</f>
        <v>298506.03000000003</v>
      </c>
    </row>
    <row r="176" spans="1:11" ht="15" customHeight="1" x14ac:dyDescent="0.2">
      <c r="A176" s="14" t="s">
        <v>269</v>
      </c>
      <c r="B176" s="25">
        <v>87894</v>
      </c>
      <c r="C176" s="15" t="s">
        <v>270</v>
      </c>
      <c r="D176" s="20" t="s">
        <v>13</v>
      </c>
      <c r="E176" s="17">
        <v>5644.66</v>
      </c>
      <c r="F176" s="36">
        <v>4.5753611547000004</v>
      </c>
      <c r="G176" s="22">
        <f t="shared" ref="G176:G178" si="18">TRUNC(E176*F176,2)</f>
        <v>25826.35</v>
      </c>
      <c r="H176" s="13"/>
      <c r="K176" s="35">
        <v>6.23</v>
      </c>
    </row>
    <row r="177" spans="1:11" ht="14.1" customHeight="1" x14ac:dyDescent="0.2">
      <c r="A177" s="14" t="s">
        <v>271</v>
      </c>
      <c r="B177" s="25">
        <v>89173</v>
      </c>
      <c r="C177" s="15" t="s">
        <v>272</v>
      </c>
      <c r="D177" s="20" t="s">
        <v>13</v>
      </c>
      <c r="E177" s="17">
        <v>5644.66</v>
      </c>
      <c r="F177" s="36">
        <v>30.734970196499997</v>
      </c>
      <c r="G177" s="22">
        <f t="shared" si="18"/>
        <v>173488.45</v>
      </c>
      <c r="H177" s="13"/>
      <c r="K177" s="35">
        <v>41.85</v>
      </c>
    </row>
    <row r="178" spans="1:11" ht="14.1" customHeight="1" x14ac:dyDescent="0.2">
      <c r="A178" s="14" t="s">
        <v>273</v>
      </c>
      <c r="B178" s="25">
        <v>87267</v>
      </c>
      <c r="C178" s="15" t="s">
        <v>274</v>
      </c>
      <c r="D178" s="20" t="s">
        <v>13</v>
      </c>
      <c r="E178" s="17">
        <v>2277.62</v>
      </c>
      <c r="F178" s="36">
        <v>43.550387876999999</v>
      </c>
      <c r="G178" s="22">
        <f t="shared" si="18"/>
        <v>99191.23</v>
      </c>
      <c r="H178" s="13"/>
      <c r="K178" s="35">
        <v>59.3</v>
      </c>
    </row>
    <row r="179" spans="1:11" ht="15.95" customHeight="1" x14ac:dyDescent="0.2">
      <c r="A179" s="10"/>
      <c r="B179" s="10"/>
      <c r="C179" s="11"/>
      <c r="D179" s="10"/>
      <c r="E179" s="10"/>
      <c r="F179" s="10"/>
      <c r="G179" s="11"/>
      <c r="H179" s="10"/>
    </row>
    <row r="180" spans="1:11" ht="14.1" customHeight="1" x14ac:dyDescent="0.2">
      <c r="A180" s="13"/>
      <c r="B180" s="13"/>
      <c r="C180" s="16"/>
      <c r="D180" s="13"/>
      <c r="E180" s="13"/>
      <c r="F180" s="13"/>
      <c r="G180" s="16"/>
      <c r="H180" s="13"/>
    </row>
    <row r="181" spans="1:11" ht="15" customHeight="1" x14ac:dyDescent="0.2">
      <c r="A181" s="12">
        <v>11</v>
      </c>
      <c r="B181" s="13"/>
      <c r="C181" s="15" t="s">
        <v>275</v>
      </c>
      <c r="D181" s="13"/>
      <c r="E181" s="13"/>
      <c r="F181" s="13"/>
      <c r="G181" s="16"/>
      <c r="H181" s="17">
        <f>SUM(G182:G184)</f>
        <v>10911.75</v>
      </c>
    </row>
    <row r="182" spans="1:11" ht="14.1" customHeight="1" x14ac:dyDescent="0.2">
      <c r="A182" s="14" t="s">
        <v>276</v>
      </c>
      <c r="B182" s="25">
        <v>96486</v>
      </c>
      <c r="C182" s="15" t="s">
        <v>277</v>
      </c>
      <c r="D182" s="20" t="s">
        <v>13</v>
      </c>
      <c r="E182" s="21">
        <v>114.6</v>
      </c>
      <c r="F182" s="36">
        <v>38.292027384599997</v>
      </c>
      <c r="G182" s="22">
        <f t="shared" ref="G182:G184" si="19">TRUNC(E182*F182,2)</f>
        <v>4388.26</v>
      </c>
      <c r="H182" s="13"/>
      <c r="K182" s="35">
        <v>52.14</v>
      </c>
    </row>
    <row r="183" spans="1:11" ht="15" customHeight="1" x14ac:dyDescent="0.2">
      <c r="A183" s="14" t="s">
        <v>278</v>
      </c>
      <c r="B183" s="25">
        <v>96486</v>
      </c>
      <c r="C183" s="15" t="s">
        <v>279</v>
      </c>
      <c r="D183" s="20" t="s">
        <v>13</v>
      </c>
      <c r="E183" s="21">
        <v>164.22</v>
      </c>
      <c r="F183" s="36">
        <v>38.292027384599997</v>
      </c>
      <c r="G183" s="22">
        <f t="shared" si="19"/>
        <v>6288.31</v>
      </c>
      <c r="H183" s="13"/>
      <c r="K183" s="35">
        <v>52.14</v>
      </c>
    </row>
    <row r="184" spans="1:11" ht="14.1" customHeight="1" x14ac:dyDescent="0.2">
      <c r="A184" s="13"/>
      <c r="B184" s="25">
        <v>96113</v>
      </c>
      <c r="C184" s="15" t="s">
        <v>280</v>
      </c>
      <c r="D184" s="20" t="s">
        <v>13</v>
      </c>
      <c r="E184" s="21">
        <v>8</v>
      </c>
      <c r="F184" s="36">
        <v>29.398347836699998</v>
      </c>
      <c r="G184" s="22">
        <f t="shared" si="19"/>
        <v>235.18</v>
      </c>
      <c r="H184" s="13"/>
      <c r="K184" s="35">
        <v>40.03</v>
      </c>
    </row>
    <row r="185" spans="1:11" ht="15" customHeight="1" x14ac:dyDescent="0.2">
      <c r="A185" s="13"/>
      <c r="B185" s="13"/>
      <c r="C185" s="16"/>
      <c r="D185" s="13"/>
      <c r="E185" s="13"/>
      <c r="F185" s="13"/>
      <c r="G185" s="16"/>
      <c r="H185" s="13"/>
    </row>
    <row r="186" spans="1:11" ht="14.1" customHeight="1" x14ac:dyDescent="0.2">
      <c r="A186" s="13"/>
      <c r="B186" s="13"/>
      <c r="C186" s="16"/>
      <c r="D186" s="13"/>
      <c r="E186" s="13"/>
      <c r="F186" s="13"/>
      <c r="G186" s="16"/>
      <c r="H186" s="13"/>
    </row>
    <row r="187" spans="1:11" ht="14.1" customHeight="1" x14ac:dyDescent="0.2">
      <c r="A187" s="12">
        <v>12</v>
      </c>
      <c r="B187" s="13"/>
      <c r="C187" s="15" t="s">
        <v>281</v>
      </c>
      <c r="D187" s="13"/>
      <c r="E187" s="13"/>
      <c r="F187" s="13"/>
      <c r="G187" s="16"/>
      <c r="H187" s="17">
        <f>SUM(G188:G196)</f>
        <v>140660.62000000002</v>
      </c>
    </row>
    <row r="188" spans="1:11" ht="15" customHeight="1" x14ac:dyDescent="0.2">
      <c r="A188" s="14" t="s">
        <v>282</v>
      </c>
      <c r="B188" s="25">
        <v>88411</v>
      </c>
      <c r="C188" s="15" t="s">
        <v>283</v>
      </c>
      <c r="D188" s="20" t="s">
        <v>13</v>
      </c>
      <c r="E188" s="17">
        <v>6440.63</v>
      </c>
      <c r="F188" s="36">
        <v>1.5642888056999997</v>
      </c>
      <c r="G188" s="22">
        <f t="shared" ref="G188:G196" si="20">TRUNC(E188*F188,2)</f>
        <v>10075</v>
      </c>
      <c r="H188" s="13"/>
      <c r="K188" s="35">
        <v>2.13</v>
      </c>
    </row>
    <row r="189" spans="1:11" ht="14.1" customHeight="1" x14ac:dyDescent="0.2">
      <c r="A189" s="14" t="s">
        <v>284</v>
      </c>
      <c r="B189" s="25">
        <v>88495</v>
      </c>
      <c r="C189" s="15" t="s">
        <v>285</v>
      </c>
      <c r="D189" s="20" t="s">
        <v>13</v>
      </c>
      <c r="E189" s="17">
        <v>6440.63</v>
      </c>
      <c r="F189" s="36">
        <v>6.5582624576999997</v>
      </c>
      <c r="G189" s="22">
        <f t="shared" si="20"/>
        <v>42239.34</v>
      </c>
      <c r="H189" s="13"/>
      <c r="K189" s="35">
        <v>8.93</v>
      </c>
    </row>
    <row r="190" spans="1:11" ht="15" customHeight="1" x14ac:dyDescent="0.2">
      <c r="A190" s="14" t="s">
        <v>286</v>
      </c>
      <c r="B190" s="25">
        <v>88489</v>
      </c>
      <c r="C190" s="15" t="s">
        <v>287</v>
      </c>
      <c r="D190" s="20" t="s">
        <v>13</v>
      </c>
      <c r="E190" s="17">
        <v>6440.63</v>
      </c>
      <c r="F190" s="36">
        <v>8.7100775753999997</v>
      </c>
      <c r="G190" s="22">
        <f t="shared" si="20"/>
        <v>56098.38</v>
      </c>
      <c r="H190" s="13"/>
      <c r="K190" s="35">
        <v>11.86</v>
      </c>
    </row>
    <row r="191" spans="1:11" ht="15" customHeight="1" x14ac:dyDescent="0.2">
      <c r="A191" s="14" t="s">
        <v>288</v>
      </c>
      <c r="B191" s="25">
        <v>6082</v>
      </c>
      <c r="C191" s="15" t="s">
        <v>289</v>
      </c>
      <c r="D191" s="20" t="s">
        <v>13</v>
      </c>
      <c r="E191" s="21">
        <v>71</v>
      </c>
      <c r="F191" s="36">
        <v>13.256062414499999</v>
      </c>
      <c r="G191" s="22">
        <f t="shared" si="20"/>
        <v>941.18</v>
      </c>
      <c r="H191" s="13"/>
      <c r="K191" s="35">
        <v>18.05</v>
      </c>
    </row>
    <row r="192" spans="1:11" ht="14.1" customHeight="1" x14ac:dyDescent="0.2">
      <c r="A192" s="14" t="s">
        <v>290</v>
      </c>
      <c r="B192" s="20" t="s">
        <v>291</v>
      </c>
      <c r="C192" s="15" t="s">
        <v>292</v>
      </c>
      <c r="D192" s="20" t="s">
        <v>13</v>
      </c>
      <c r="E192" s="21">
        <v>758.2</v>
      </c>
      <c r="F192" s="36">
        <v>14.761598589</v>
      </c>
      <c r="G192" s="22">
        <f t="shared" si="20"/>
        <v>11192.24</v>
      </c>
      <c r="H192" s="13"/>
      <c r="K192" s="35">
        <v>20.100000000000001</v>
      </c>
    </row>
    <row r="193" spans="1:11" ht="14.1" customHeight="1" x14ac:dyDescent="0.2">
      <c r="A193" s="14" t="s">
        <v>293</v>
      </c>
      <c r="B193" s="20" t="s">
        <v>294</v>
      </c>
      <c r="C193" s="15" t="s">
        <v>295</v>
      </c>
      <c r="D193" s="20" t="s">
        <v>13</v>
      </c>
      <c r="E193" s="21">
        <v>447.33</v>
      </c>
      <c r="F193" s="36">
        <v>9.8337216470999991</v>
      </c>
      <c r="G193" s="22">
        <f t="shared" si="20"/>
        <v>4398.91</v>
      </c>
      <c r="H193" s="13"/>
      <c r="K193" s="35">
        <v>13.39</v>
      </c>
    </row>
    <row r="194" spans="1:11" ht="15.75" customHeight="1" x14ac:dyDescent="0.2">
      <c r="A194" s="14" t="s">
        <v>296</v>
      </c>
      <c r="B194" s="20" t="s">
        <v>294</v>
      </c>
      <c r="C194" s="15" t="s">
        <v>297</v>
      </c>
      <c r="D194" s="20" t="s">
        <v>13</v>
      </c>
      <c r="E194" s="21">
        <v>235</v>
      </c>
      <c r="F194" s="36">
        <v>9.8337216470999991</v>
      </c>
      <c r="G194" s="22">
        <f t="shared" si="20"/>
        <v>2310.92</v>
      </c>
      <c r="H194" s="10"/>
      <c r="K194" s="35">
        <v>13.39</v>
      </c>
    </row>
    <row r="195" spans="1:11" ht="14.1" customHeight="1" x14ac:dyDescent="0.2">
      <c r="A195" s="14" t="s">
        <v>298</v>
      </c>
      <c r="B195" s="20" t="s">
        <v>299</v>
      </c>
      <c r="C195" s="15" t="s">
        <v>300</v>
      </c>
      <c r="D195" s="20" t="s">
        <v>13</v>
      </c>
      <c r="E195" s="21">
        <v>447.33</v>
      </c>
      <c r="F195" s="36">
        <v>19.645411057499999</v>
      </c>
      <c r="G195" s="22">
        <f t="shared" si="20"/>
        <v>8787.98</v>
      </c>
      <c r="H195" s="13"/>
      <c r="K195" s="35">
        <v>26.75</v>
      </c>
    </row>
    <row r="196" spans="1:11" ht="15" customHeight="1" x14ac:dyDescent="0.2">
      <c r="A196" s="14" t="s">
        <v>301</v>
      </c>
      <c r="B196" s="20" t="s">
        <v>299</v>
      </c>
      <c r="C196" s="15" t="s">
        <v>302</v>
      </c>
      <c r="D196" s="20" t="s">
        <v>13</v>
      </c>
      <c r="E196" s="21">
        <v>235</v>
      </c>
      <c r="F196" s="36">
        <v>19.645411057499999</v>
      </c>
      <c r="G196" s="22">
        <f t="shared" si="20"/>
        <v>4616.67</v>
      </c>
      <c r="H196" s="13"/>
      <c r="K196" s="35">
        <v>26.75</v>
      </c>
    </row>
    <row r="197" spans="1:11" ht="14.1" customHeight="1" x14ac:dyDescent="0.2">
      <c r="A197" s="13"/>
      <c r="B197" s="13"/>
      <c r="C197" s="16"/>
      <c r="D197" s="13"/>
      <c r="E197" s="13"/>
      <c r="F197" s="13"/>
      <c r="G197" s="16"/>
      <c r="H197" s="13"/>
    </row>
    <row r="198" spans="1:11" ht="15" customHeight="1" x14ac:dyDescent="0.2">
      <c r="A198" s="13"/>
      <c r="B198" s="13"/>
      <c r="C198" s="16"/>
      <c r="D198" s="13"/>
      <c r="E198" s="13"/>
      <c r="F198" s="13"/>
      <c r="G198" s="16"/>
      <c r="H198" s="13"/>
    </row>
    <row r="199" spans="1:11" ht="14.1" customHeight="1" x14ac:dyDescent="0.2">
      <c r="A199" s="12">
        <v>13</v>
      </c>
      <c r="B199" s="13"/>
      <c r="C199" s="15" t="s">
        <v>303</v>
      </c>
      <c r="D199" s="13"/>
      <c r="E199" s="13"/>
      <c r="F199" s="13"/>
      <c r="G199" s="16"/>
      <c r="H199" s="17">
        <f>SUM(G200:G213)</f>
        <v>323247.61</v>
      </c>
    </row>
    <row r="200" spans="1:11" ht="15" customHeight="1" x14ac:dyDescent="0.2">
      <c r="A200" s="14" t="s">
        <v>304</v>
      </c>
      <c r="B200" s="25">
        <v>83534</v>
      </c>
      <c r="C200" s="15" t="s">
        <v>305</v>
      </c>
      <c r="D200" s="20" t="s">
        <v>23</v>
      </c>
      <c r="E200" s="21">
        <v>131.69999999999999</v>
      </c>
      <c r="F200" s="36">
        <v>485.076411345</v>
      </c>
      <c r="G200" s="22">
        <f t="shared" ref="G200:G206" si="21">TRUNC(E200*F200,2)</f>
        <v>63884.56</v>
      </c>
      <c r="H200" s="13"/>
      <c r="K200" s="35">
        <v>660.5</v>
      </c>
    </row>
    <row r="201" spans="1:11" ht="14.1" customHeight="1" x14ac:dyDescent="0.2">
      <c r="A201" s="14" t="s">
        <v>306</v>
      </c>
      <c r="B201" s="25">
        <v>87620</v>
      </c>
      <c r="C201" s="15" t="s">
        <v>307</v>
      </c>
      <c r="D201" s="20" t="s">
        <v>13</v>
      </c>
      <c r="E201" s="17">
        <v>4155.82</v>
      </c>
      <c r="F201" s="36">
        <v>23.706686689199998</v>
      </c>
      <c r="G201" s="22">
        <f t="shared" si="21"/>
        <v>98520.72</v>
      </c>
      <c r="H201" s="13"/>
      <c r="K201" s="35">
        <v>32.28</v>
      </c>
    </row>
    <row r="202" spans="1:11" ht="14.1" customHeight="1" x14ac:dyDescent="0.2">
      <c r="A202" s="14" t="s">
        <v>308</v>
      </c>
      <c r="B202" s="25">
        <v>89171</v>
      </c>
      <c r="C202" s="15" t="s">
        <v>309</v>
      </c>
      <c r="D202" s="20" t="s">
        <v>13</v>
      </c>
      <c r="E202" s="17">
        <v>3757.44</v>
      </c>
      <c r="F202" s="36">
        <v>30.007906385399998</v>
      </c>
      <c r="G202" s="22">
        <f t="shared" si="21"/>
        <v>112752.9</v>
      </c>
      <c r="H202" s="13"/>
      <c r="K202" s="35">
        <v>40.86</v>
      </c>
    </row>
    <row r="203" spans="1:11" ht="15" customHeight="1" x14ac:dyDescent="0.2">
      <c r="A203" s="14" t="s">
        <v>310</v>
      </c>
      <c r="B203" s="25">
        <v>89171</v>
      </c>
      <c r="C203" s="15" t="s">
        <v>311</v>
      </c>
      <c r="D203" s="20" t="s">
        <v>13</v>
      </c>
      <c r="E203" s="21">
        <v>306</v>
      </c>
      <c r="F203" s="36">
        <v>30.007906385399998</v>
      </c>
      <c r="G203" s="22">
        <f t="shared" si="21"/>
        <v>9182.41</v>
      </c>
      <c r="H203" s="13"/>
      <c r="K203" s="35">
        <v>40.86</v>
      </c>
    </row>
    <row r="204" spans="1:11" ht="14.1" customHeight="1" x14ac:dyDescent="0.2">
      <c r="A204" s="14" t="s">
        <v>312</v>
      </c>
      <c r="B204" s="25">
        <v>88649</v>
      </c>
      <c r="C204" s="15" t="s">
        <v>313</v>
      </c>
      <c r="D204" s="20" t="s">
        <v>37</v>
      </c>
      <c r="E204" s="17">
        <v>1165.0999999999999</v>
      </c>
      <c r="F204" s="36">
        <v>5.0380381254</v>
      </c>
      <c r="G204" s="22">
        <f t="shared" si="21"/>
        <v>5869.81</v>
      </c>
      <c r="H204" s="13"/>
      <c r="K204" s="35">
        <v>6.86</v>
      </c>
    </row>
    <row r="205" spans="1:11" ht="15" customHeight="1" x14ac:dyDescent="0.2">
      <c r="A205" s="14" t="s">
        <v>314</v>
      </c>
      <c r="B205" s="25">
        <v>92397</v>
      </c>
      <c r="C205" s="15" t="s">
        <v>315</v>
      </c>
      <c r="D205" s="20" t="s">
        <v>13</v>
      </c>
      <c r="E205" s="21">
        <v>41.2</v>
      </c>
      <c r="F205" s="36">
        <v>40.311649082099997</v>
      </c>
      <c r="G205" s="22">
        <f t="shared" si="21"/>
        <v>1660.83</v>
      </c>
      <c r="H205" s="13"/>
      <c r="K205" s="35">
        <v>54.89</v>
      </c>
    </row>
    <row r="206" spans="1:11" ht="15" customHeight="1" x14ac:dyDescent="0.2">
      <c r="A206" s="14" t="s">
        <v>316</v>
      </c>
      <c r="B206" s="25">
        <v>98682</v>
      </c>
      <c r="C206" s="15" t="s">
        <v>317</v>
      </c>
      <c r="D206" s="20" t="s">
        <v>13</v>
      </c>
      <c r="E206" s="21">
        <v>226.86</v>
      </c>
      <c r="F206" s="36">
        <v>29.236778100900001</v>
      </c>
      <c r="G206" s="22">
        <f t="shared" si="21"/>
        <v>6632.65</v>
      </c>
      <c r="H206" s="13"/>
      <c r="K206" s="35">
        <v>39.81</v>
      </c>
    </row>
    <row r="207" spans="1:11" ht="14.1" customHeight="1" x14ac:dyDescent="0.2">
      <c r="A207" s="14" t="s">
        <v>318</v>
      </c>
      <c r="B207" s="13"/>
      <c r="C207" s="15" t="s">
        <v>319</v>
      </c>
      <c r="D207" s="13"/>
      <c r="E207" s="13"/>
      <c r="F207" s="13"/>
      <c r="G207" s="16"/>
      <c r="H207" s="13"/>
    </row>
    <row r="208" spans="1:11" ht="14.1" customHeight="1" x14ac:dyDescent="0.2">
      <c r="A208" s="14" t="s">
        <v>320</v>
      </c>
      <c r="B208" s="25">
        <v>93358</v>
      </c>
      <c r="C208" s="15" t="s">
        <v>46</v>
      </c>
      <c r="D208" s="20" t="s">
        <v>23</v>
      </c>
      <c r="E208" s="21">
        <v>29.06</v>
      </c>
      <c r="F208" s="36">
        <v>56.990052263999992</v>
      </c>
      <c r="G208" s="22">
        <f t="shared" ref="G208:G213" si="22">TRUNC(E208*F208,2)</f>
        <v>1656.13</v>
      </c>
      <c r="H208" s="13"/>
      <c r="K208" s="35">
        <v>77.599999999999994</v>
      </c>
    </row>
    <row r="209" spans="1:11" ht="14.85" customHeight="1" x14ac:dyDescent="0.2">
      <c r="A209" s="14" t="s">
        <v>321</v>
      </c>
      <c r="B209" s="25">
        <v>96995</v>
      </c>
      <c r="C209" s="15" t="s">
        <v>48</v>
      </c>
      <c r="D209" s="20" t="s">
        <v>23</v>
      </c>
      <c r="E209" s="21">
        <v>18.16</v>
      </c>
      <c r="F209" s="36">
        <v>34.546547145599995</v>
      </c>
      <c r="G209" s="22">
        <f t="shared" si="22"/>
        <v>627.36</v>
      </c>
      <c r="H209" s="13"/>
      <c r="K209" s="35">
        <v>47.04</v>
      </c>
    </row>
    <row r="210" spans="1:11" ht="14.1" customHeight="1" x14ac:dyDescent="0.2">
      <c r="A210" s="14" t="s">
        <v>322</v>
      </c>
      <c r="B210" s="25">
        <v>96536</v>
      </c>
      <c r="C210" s="15" t="s">
        <v>68</v>
      </c>
      <c r="D210" s="20" t="s">
        <v>13</v>
      </c>
      <c r="E210" s="21">
        <v>145.28</v>
      </c>
      <c r="F210" s="36">
        <v>39.621305665499996</v>
      </c>
      <c r="G210" s="22">
        <f t="shared" si="22"/>
        <v>5756.18</v>
      </c>
      <c r="H210" s="13"/>
      <c r="K210" s="35">
        <v>53.95</v>
      </c>
    </row>
    <row r="211" spans="1:11" ht="15" customHeight="1" x14ac:dyDescent="0.2">
      <c r="A211" s="14" t="s">
        <v>323</v>
      </c>
      <c r="B211" s="25">
        <v>92468</v>
      </c>
      <c r="C211" s="15" t="s">
        <v>107</v>
      </c>
      <c r="D211" s="20" t="s">
        <v>13</v>
      </c>
      <c r="E211" s="21">
        <v>145.28</v>
      </c>
      <c r="F211" s="36">
        <v>50.138026650299992</v>
      </c>
      <c r="G211" s="22">
        <f t="shared" si="22"/>
        <v>7284.05</v>
      </c>
      <c r="H211" s="13"/>
      <c r="K211" s="35">
        <v>68.27</v>
      </c>
    </row>
    <row r="212" spans="1:11" ht="14.1" customHeight="1" x14ac:dyDescent="0.2">
      <c r="A212" s="14" t="s">
        <v>324</v>
      </c>
      <c r="B212" s="25">
        <v>94971</v>
      </c>
      <c r="C212" s="15" t="s">
        <v>62</v>
      </c>
      <c r="D212" s="20" t="s">
        <v>23</v>
      </c>
      <c r="E212" s="21">
        <v>21.79</v>
      </c>
      <c r="F212" s="36">
        <v>337.91575834679998</v>
      </c>
      <c r="G212" s="22">
        <f t="shared" si="22"/>
        <v>7363.18</v>
      </c>
      <c r="H212" s="13"/>
      <c r="K212" s="35">
        <v>460.12</v>
      </c>
    </row>
    <row r="213" spans="1:11" ht="15" customHeight="1" x14ac:dyDescent="0.2">
      <c r="A213" s="14" t="s">
        <v>325</v>
      </c>
      <c r="B213" s="20" t="s">
        <v>63</v>
      </c>
      <c r="C213" s="15" t="s">
        <v>64</v>
      </c>
      <c r="D213" s="20" t="s">
        <v>23</v>
      </c>
      <c r="E213" s="21">
        <v>21.79</v>
      </c>
      <c r="F213" s="36">
        <v>94.393446101699993</v>
      </c>
      <c r="G213" s="22">
        <f t="shared" si="22"/>
        <v>2056.83</v>
      </c>
      <c r="H213" s="13"/>
      <c r="K213" s="35">
        <v>128.53</v>
      </c>
    </row>
    <row r="214" spans="1:11" ht="14.1" customHeight="1" x14ac:dyDescent="0.2">
      <c r="A214" s="13"/>
      <c r="B214" s="13"/>
      <c r="C214" s="16"/>
      <c r="D214" s="13"/>
      <c r="E214" s="13"/>
      <c r="F214" s="13"/>
      <c r="G214" s="16"/>
      <c r="H214" s="13"/>
    </row>
    <row r="215" spans="1:11" ht="15" customHeight="1" x14ac:dyDescent="0.2">
      <c r="A215" s="13"/>
      <c r="B215" s="13"/>
      <c r="C215" s="16"/>
      <c r="D215" s="13"/>
      <c r="E215" s="13"/>
      <c r="F215" s="13"/>
      <c r="G215" s="16"/>
      <c r="H215" s="13"/>
    </row>
    <row r="216" spans="1:11" ht="14.1" customHeight="1" x14ac:dyDescent="0.2">
      <c r="A216" s="12">
        <v>14</v>
      </c>
      <c r="B216" s="13"/>
      <c r="C216" s="15" t="s">
        <v>326</v>
      </c>
      <c r="D216" s="13"/>
      <c r="E216" s="13"/>
      <c r="F216" s="13"/>
      <c r="G216" s="16"/>
      <c r="H216" s="17">
        <f>SUM(G217:G223)</f>
        <v>131802.16</v>
      </c>
    </row>
    <row r="217" spans="1:11" ht="14.1" customHeight="1" x14ac:dyDescent="0.2">
      <c r="A217" s="14" t="s">
        <v>327</v>
      </c>
      <c r="B217" s="25">
        <v>79627</v>
      </c>
      <c r="C217" s="15" t="s">
        <v>328</v>
      </c>
      <c r="D217" s="20" t="s">
        <v>13</v>
      </c>
      <c r="E217" s="21">
        <v>91.08</v>
      </c>
      <c r="F217" s="36">
        <v>572.04499367879998</v>
      </c>
      <c r="G217" s="22">
        <f t="shared" ref="G217:G223" si="23">TRUNC(E217*F217,2)</f>
        <v>52101.85</v>
      </c>
      <c r="H217" s="13"/>
      <c r="K217" s="35">
        <v>778.92</v>
      </c>
    </row>
    <row r="218" spans="1:11" ht="15" customHeight="1" x14ac:dyDescent="0.2">
      <c r="A218" s="14" t="s">
        <v>329</v>
      </c>
      <c r="B218" s="25">
        <v>98689</v>
      </c>
      <c r="C218" s="15" t="s">
        <v>330</v>
      </c>
      <c r="D218" s="20" t="s">
        <v>37</v>
      </c>
      <c r="E218" s="21">
        <v>48.5</v>
      </c>
      <c r="F218" s="36">
        <v>72.823886372399997</v>
      </c>
      <c r="G218" s="22">
        <f t="shared" si="23"/>
        <v>3531.95</v>
      </c>
      <c r="H218" s="13"/>
      <c r="K218" s="35">
        <v>99.16</v>
      </c>
    </row>
    <row r="219" spans="1:11" ht="14.1" customHeight="1" x14ac:dyDescent="0.2">
      <c r="A219" s="14" t="s">
        <v>331</v>
      </c>
      <c r="B219" s="20" t="s">
        <v>332</v>
      </c>
      <c r="C219" s="15" t="s">
        <v>333</v>
      </c>
      <c r="D219" s="19" t="s">
        <v>37</v>
      </c>
      <c r="E219" s="21">
        <v>281.38</v>
      </c>
      <c r="F219" s="36">
        <v>95.193950701799992</v>
      </c>
      <c r="G219" s="22">
        <f t="shared" si="23"/>
        <v>26785.67</v>
      </c>
      <c r="H219" s="13"/>
      <c r="K219" s="35">
        <v>129.62</v>
      </c>
    </row>
    <row r="220" spans="1:11" ht="15" customHeight="1" x14ac:dyDescent="0.2">
      <c r="A220" s="14" t="s">
        <v>334</v>
      </c>
      <c r="B220" s="20" t="s">
        <v>335</v>
      </c>
      <c r="C220" s="15" t="s">
        <v>336</v>
      </c>
      <c r="D220" s="19" t="s">
        <v>37</v>
      </c>
      <c r="E220" s="21">
        <v>24.8</v>
      </c>
      <c r="F220" s="36">
        <v>95.193950701799992</v>
      </c>
      <c r="G220" s="22">
        <f t="shared" si="23"/>
        <v>2360.8000000000002</v>
      </c>
      <c r="H220" s="13"/>
      <c r="K220" s="35">
        <v>129.62</v>
      </c>
    </row>
    <row r="221" spans="1:11" ht="14.1" customHeight="1" x14ac:dyDescent="0.2">
      <c r="A221" s="14" t="s">
        <v>337</v>
      </c>
      <c r="B221" s="25">
        <v>98671</v>
      </c>
      <c r="C221" s="15" t="s">
        <v>338</v>
      </c>
      <c r="D221" s="19" t="s">
        <v>13</v>
      </c>
      <c r="E221" s="21">
        <v>112.9</v>
      </c>
      <c r="F221" s="36">
        <v>279.44954622389997</v>
      </c>
      <c r="G221" s="22">
        <f t="shared" si="23"/>
        <v>31549.85</v>
      </c>
      <c r="H221" s="13"/>
      <c r="K221" s="35">
        <v>380.51</v>
      </c>
    </row>
    <row r="222" spans="1:11" ht="15" customHeight="1" x14ac:dyDescent="0.2">
      <c r="A222" s="14" t="s">
        <v>337</v>
      </c>
      <c r="B222" s="25">
        <v>98685</v>
      </c>
      <c r="C222" s="15" t="s">
        <v>339</v>
      </c>
      <c r="D222" s="19" t="s">
        <v>13</v>
      </c>
      <c r="E222" s="21">
        <v>204</v>
      </c>
      <c r="F222" s="36">
        <v>50.894466776999998</v>
      </c>
      <c r="G222" s="22">
        <f t="shared" si="23"/>
        <v>10382.469999999999</v>
      </c>
      <c r="H222" s="13"/>
      <c r="K222" s="35">
        <v>69.3</v>
      </c>
    </row>
    <row r="223" spans="1:11" ht="14.1" customHeight="1" x14ac:dyDescent="0.2">
      <c r="A223" s="14" t="s">
        <v>340</v>
      </c>
      <c r="B223" s="20" t="s">
        <v>341</v>
      </c>
      <c r="C223" s="15" t="s">
        <v>342</v>
      </c>
      <c r="D223" s="19" t="s">
        <v>37</v>
      </c>
      <c r="E223" s="21">
        <v>16.8</v>
      </c>
      <c r="F223" s="36">
        <v>302.95059870389997</v>
      </c>
      <c r="G223" s="22">
        <f t="shared" si="23"/>
        <v>5089.57</v>
      </c>
      <c r="H223" s="13"/>
      <c r="K223" s="35">
        <v>412.51</v>
      </c>
    </row>
    <row r="224" spans="1:11" ht="15" customHeight="1" x14ac:dyDescent="0.2">
      <c r="A224" s="13"/>
      <c r="B224" s="13"/>
      <c r="C224" s="16"/>
      <c r="D224" s="13"/>
      <c r="E224" s="13"/>
      <c r="F224" s="13"/>
      <c r="G224" s="16"/>
      <c r="H224" s="13"/>
    </row>
    <row r="225" spans="1:11" ht="14.1" customHeight="1" x14ac:dyDescent="0.2">
      <c r="A225" s="13"/>
      <c r="B225" s="13"/>
      <c r="C225" s="16"/>
      <c r="D225" s="13"/>
      <c r="E225" s="13"/>
      <c r="F225" s="13"/>
      <c r="G225" s="16"/>
      <c r="H225" s="13"/>
    </row>
    <row r="226" spans="1:11" ht="14.1" customHeight="1" x14ac:dyDescent="0.2">
      <c r="A226" s="12">
        <v>15</v>
      </c>
      <c r="B226" s="13"/>
      <c r="C226" s="15" t="s">
        <v>343</v>
      </c>
      <c r="D226" s="13"/>
      <c r="E226" s="13"/>
      <c r="F226" s="13"/>
      <c r="G226" s="16"/>
      <c r="H226" s="17">
        <f>SUM(G227:G231)</f>
        <v>74288.01999999999</v>
      </c>
    </row>
    <row r="227" spans="1:11" ht="15" customHeight="1" x14ac:dyDescent="0.2">
      <c r="A227" s="14" t="s">
        <v>344</v>
      </c>
      <c r="B227" s="20" t="s">
        <v>345</v>
      </c>
      <c r="C227" s="15" t="s">
        <v>346</v>
      </c>
      <c r="D227" s="19" t="s">
        <v>37</v>
      </c>
      <c r="E227" s="21">
        <v>46.8</v>
      </c>
      <c r="F227" s="36">
        <v>63.100325908799995</v>
      </c>
      <c r="G227" s="22">
        <f t="shared" ref="G227:G231" si="24">TRUNC(E227*F227,2)</f>
        <v>2953.09</v>
      </c>
      <c r="H227" s="13"/>
      <c r="K227" s="35">
        <v>85.92</v>
      </c>
    </row>
    <row r="228" spans="1:11" ht="14.1" customHeight="1" x14ac:dyDescent="0.2">
      <c r="A228" s="14" t="s">
        <v>347</v>
      </c>
      <c r="B228" s="20" t="s">
        <v>348</v>
      </c>
      <c r="C228" s="15" t="s">
        <v>349</v>
      </c>
      <c r="D228" s="19" t="s">
        <v>37</v>
      </c>
      <c r="E228" s="21">
        <v>68.7</v>
      </c>
      <c r="F228" s="36">
        <v>169.67025482669999</v>
      </c>
      <c r="G228" s="22">
        <f t="shared" si="24"/>
        <v>11656.34</v>
      </c>
      <c r="H228" s="13"/>
      <c r="K228" s="35">
        <v>231.03</v>
      </c>
    </row>
    <row r="229" spans="1:11" ht="15" customHeight="1" x14ac:dyDescent="0.2">
      <c r="A229" s="14" t="s">
        <v>350</v>
      </c>
      <c r="B229" s="20" t="s">
        <v>351</v>
      </c>
      <c r="C229" s="15" t="s">
        <v>352</v>
      </c>
      <c r="D229" s="19" t="s">
        <v>37</v>
      </c>
      <c r="E229" s="21">
        <v>31.65</v>
      </c>
      <c r="F229" s="36">
        <v>380.53344820349997</v>
      </c>
      <c r="G229" s="22">
        <f t="shared" si="24"/>
        <v>12043.88</v>
      </c>
      <c r="H229" s="13"/>
      <c r="K229" s="35">
        <v>518.15</v>
      </c>
    </row>
    <row r="230" spans="1:11" ht="15" customHeight="1" x14ac:dyDescent="0.2">
      <c r="A230" s="14" t="s">
        <v>353</v>
      </c>
      <c r="B230" s="20" t="s">
        <v>354</v>
      </c>
      <c r="C230" s="15" t="s">
        <v>355</v>
      </c>
      <c r="D230" s="19" t="s">
        <v>16</v>
      </c>
      <c r="E230" s="21">
        <v>53</v>
      </c>
      <c r="F230" s="36">
        <v>881.28212392109992</v>
      </c>
      <c r="G230" s="22">
        <f t="shared" si="24"/>
        <v>46707.95</v>
      </c>
      <c r="H230" s="13"/>
      <c r="K230" s="35">
        <v>1199.99</v>
      </c>
    </row>
    <row r="231" spans="1:11" ht="14.1" customHeight="1" x14ac:dyDescent="0.2">
      <c r="A231" s="13"/>
      <c r="B231" s="20" t="s">
        <v>356</v>
      </c>
      <c r="C231" s="15" t="s">
        <v>357</v>
      </c>
      <c r="D231" s="19" t="s">
        <v>16</v>
      </c>
      <c r="E231" s="21">
        <v>33</v>
      </c>
      <c r="F231" s="36">
        <v>28.083757713600001</v>
      </c>
      <c r="G231" s="22">
        <f t="shared" si="24"/>
        <v>926.76</v>
      </c>
      <c r="H231" s="13"/>
      <c r="K231" s="35">
        <v>38.24</v>
      </c>
    </row>
    <row r="232" spans="1:11" ht="14.1" customHeight="1" x14ac:dyDescent="0.2">
      <c r="A232" s="13"/>
      <c r="B232" s="13"/>
      <c r="C232" s="16"/>
      <c r="D232" s="13"/>
      <c r="E232" s="13"/>
      <c r="F232" s="13"/>
      <c r="G232" s="16"/>
      <c r="H232" s="13"/>
    </row>
    <row r="233" spans="1:11" ht="15.95" customHeight="1" x14ac:dyDescent="0.2">
      <c r="A233" s="10"/>
      <c r="B233" s="10"/>
      <c r="C233" s="11"/>
      <c r="D233" s="10"/>
      <c r="E233" s="10"/>
      <c r="F233" s="10"/>
      <c r="G233" s="11"/>
      <c r="H233" s="10"/>
    </row>
    <row r="234" spans="1:11" ht="14.1" customHeight="1" x14ac:dyDescent="0.2">
      <c r="A234" s="12">
        <v>16</v>
      </c>
      <c r="B234" s="13"/>
      <c r="C234" s="15" t="s">
        <v>358</v>
      </c>
      <c r="D234" s="13"/>
      <c r="E234" s="13"/>
      <c r="F234" s="13"/>
      <c r="G234" s="16"/>
      <c r="H234" s="17">
        <f>SUM(G235:G256)</f>
        <v>24171.839999999997</v>
      </c>
    </row>
    <row r="235" spans="1:11" ht="15" customHeight="1" x14ac:dyDescent="0.2">
      <c r="A235" s="14" t="s">
        <v>359</v>
      </c>
      <c r="B235" s="25">
        <v>95470</v>
      </c>
      <c r="C235" s="15" t="s">
        <v>360</v>
      </c>
      <c r="D235" s="19" t="s">
        <v>16</v>
      </c>
      <c r="E235" s="21">
        <v>22</v>
      </c>
      <c r="F235" s="36">
        <v>144.0247313079</v>
      </c>
      <c r="G235" s="22">
        <f t="shared" ref="G235:G256" si="25">TRUNC(E235*F235,2)</f>
        <v>3168.54</v>
      </c>
      <c r="H235" s="13"/>
      <c r="K235" s="35">
        <v>196.11</v>
      </c>
    </row>
    <row r="236" spans="1:11" ht="14.1" customHeight="1" x14ac:dyDescent="0.2">
      <c r="A236" s="14" t="s">
        <v>361</v>
      </c>
      <c r="B236" s="20" t="s">
        <v>362</v>
      </c>
      <c r="C236" s="15" t="s">
        <v>363</v>
      </c>
      <c r="D236" s="19" t="s">
        <v>16</v>
      </c>
      <c r="E236" s="21">
        <v>4</v>
      </c>
      <c r="F236" s="36">
        <v>485.43627121109995</v>
      </c>
      <c r="G236" s="22">
        <f t="shared" si="25"/>
        <v>1941.74</v>
      </c>
      <c r="H236" s="13"/>
      <c r="K236" s="35">
        <v>660.99</v>
      </c>
    </row>
    <row r="237" spans="1:11" ht="15" customHeight="1" x14ac:dyDescent="0.2">
      <c r="A237" s="14" t="s">
        <v>364</v>
      </c>
      <c r="B237" s="20" t="s">
        <v>365</v>
      </c>
      <c r="C237" s="15" t="s">
        <v>366</v>
      </c>
      <c r="D237" s="19" t="s">
        <v>16</v>
      </c>
      <c r="E237" s="21">
        <v>4</v>
      </c>
      <c r="F237" s="36">
        <v>23.772783399299996</v>
      </c>
      <c r="G237" s="22">
        <f t="shared" si="25"/>
        <v>95.09</v>
      </c>
      <c r="H237" s="13"/>
      <c r="K237" s="35">
        <v>32.369999999999997</v>
      </c>
    </row>
    <row r="238" spans="1:11" ht="14.1" customHeight="1" x14ac:dyDescent="0.2">
      <c r="A238" s="14" t="s">
        <v>367</v>
      </c>
      <c r="B238" s="20" t="s">
        <v>368</v>
      </c>
      <c r="C238" s="15" t="s">
        <v>369</v>
      </c>
      <c r="D238" s="19" t="s">
        <v>16</v>
      </c>
      <c r="E238" s="21">
        <v>24</v>
      </c>
      <c r="F238" s="36">
        <v>122.0879676336</v>
      </c>
      <c r="G238" s="22">
        <f t="shared" si="25"/>
        <v>2930.11</v>
      </c>
      <c r="H238" s="13"/>
      <c r="K238" s="35">
        <v>166.24</v>
      </c>
    </row>
    <row r="239" spans="1:11" ht="15" customHeight="1" x14ac:dyDescent="0.2">
      <c r="A239" s="14" t="s">
        <v>370</v>
      </c>
      <c r="B239" s="25">
        <v>86943</v>
      </c>
      <c r="C239" s="15" t="s">
        <v>371</v>
      </c>
      <c r="D239" s="19" t="s">
        <v>16</v>
      </c>
      <c r="E239" s="21">
        <v>4</v>
      </c>
      <c r="F239" s="36">
        <v>136.87894253819999</v>
      </c>
      <c r="G239" s="22">
        <f t="shared" si="25"/>
        <v>547.51</v>
      </c>
      <c r="H239" s="13"/>
      <c r="K239" s="35">
        <v>186.38</v>
      </c>
    </row>
    <row r="240" spans="1:11" ht="14.1" customHeight="1" x14ac:dyDescent="0.2">
      <c r="A240" s="14" t="s">
        <v>372</v>
      </c>
      <c r="B240" s="20" t="s">
        <v>373</v>
      </c>
      <c r="C240" s="15" t="s">
        <v>374</v>
      </c>
      <c r="D240" s="19" t="s">
        <v>16</v>
      </c>
      <c r="E240" s="21">
        <v>8</v>
      </c>
      <c r="F240" s="36">
        <v>380.65829754480001</v>
      </c>
      <c r="G240" s="22">
        <f t="shared" si="25"/>
        <v>3045.26</v>
      </c>
      <c r="H240" s="13"/>
      <c r="K240" s="35">
        <v>518.32000000000005</v>
      </c>
    </row>
    <row r="241" spans="1:11" ht="14.1" customHeight="1" x14ac:dyDescent="0.2">
      <c r="A241" s="14" t="s">
        <v>375</v>
      </c>
      <c r="B241" s="20" t="s">
        <v>376</v>
      </c>
      <c r="C241" s="15" t="s">
        <v>377</v>
      </c>
      <c r="D241" s="19" t="s">
        <v>16</v>
      </c>
      <c r="E241" s="21">
        <v>28</v>
      </c>
      <c r="F241" s="36">
        <v>34.1426228061</v>
      </c>
      <c r="G241" s="22">
        <f t="shared" si="25"/>
        <v>955.99</v>
      </c>
      <c r="H241" s="13"/>
      <c r="K241" s="35">
        <v>46.49</v>
      </c>
    </row>
    <row r="242" spans="1:11" ht="15" customHeight="1" x14ac:dyDescent="0.2">
      <c r="A242" s="14" t="s">
        <v>378</v>
      </c>
      <c r="B242" s="25">
        <v>88571</v>
      </c>
      <c r="C242" s="15" t="s">
        <v>379</v>
      </c>
      <c r="D242" s="19" t="s">
        <v>16</v>
      </c>
      <c r="E242" s="21">
        <v>2</v>
      </c>
      <c r="F242" s="36">
        <v>42.654410251199998</v>
      </c>
      <c r="G242" s="22">
        <f t="shared" si="25"/>
        <v>85.3</v>
      </c>
      <c r="H242" s="13"/>
      <c r="K242" s="35">
        <v>58.08</v>
      </c>
    </row>
    <row r="243" spans="1:11" ht="14.1" customHeight="1" x14ac:dyDescent="0.2">
      <c r="A243" s="14" t="s">
        <v>301</v>
      </c>
      <c r="B243" s="25">
        <v>95547</v>
      </c>
      <c r="C243" s="15" t="s">
        <v>380</v>
      </c>
      <c r="D243" s="19" t="s">
        <v>16</v>
      </c>
      <c r="E243" s="21">
        <v>12</v>
      </c>
      <c r="F243" s="36">
        <v>44.703408264299995</v>
      </c>
      <c r="G243" s="22">
        <f t="shared" si="25"/>
        <v>536.44000000000005</v>
      </c>
      <c r="H243" s="13"/>
      <c r="K243" s="35">
        <v>60.87</v>
      </c>
    </row>
    <row r="244" spans="1:11" ht="15" customHeight="1" x14ac:dyDescent="0.2">
      <c r="A244" s="14" t="s">
        <v>381</v>
      </c>
      <c r="B244" s="20" t="s">
        <v>382</v>
      </c>
      <c r="C244" s="15" t="s">
        <v>383</v>
      </c>
      <c r="D244" s="19" t="s">
        <v>16</v>
      </c>
      <c r="E244" s="21">
        <v>28</v>
      </c>
      <c r="F244" s="36">
        <v>26.659006406999996</v>
      </c>
      <c r="G244" s="22">
        <f t="shared" si="25"/>
        <v>746.45</v>
      </c>
      <c r="H244" s="13"/>
      <c r="K244" s="35">
        <v>36.299999999999997</v>
      </c>
    </row>
    <row r="245" spans="1:11" ht="15" customHeight="1" x14ac:dyDescent="0.2">
      <c r="A245" s="14" t="s">
        <v>384</v>
      </c>
      <c r="B245" s="20" t="s">
        <v>385</v>
      </c>
      <c r="C245" s="15" t="s">
        <v>386</v>
      </c>
      <c r="D245" s="19" t="s">
        <v>16</v>
      </c>
      <c r="E245" s="21">
        <v>12</v>
      </c>
      <c r="F245" s="36">
        <v>65.957172600899995</v>
      </c>
      <c r="G245" s="22">
        <f t="shared" si="25"/>
        <v>791.48</v>
      </c>
      <c r="H245" s="13"/>
      <c r="K245" s="35">
        <v>89.81</v>
      </c>
    </row>
    <row r="246" spans="1:11" ht="14.1" customHeight="1" x14ac:dyDescent="0.2">
      <c r="A246" s="14" t="s">
        <v>387</v>
      </c>
      <c r="B246" s="25">
        <v>89987</v>
      </c>
      <c r="C246" s="15" t="s">
        <v>388</v>
      </c>
      <c r="D246" s="19" t="s">
        <v>16</v>
      </c>
      <c r="E246" s="21">
        <v>20</v>
      </c>
      <c r="F246" s="36">
        <v>55.690150298699997</v>
      </c>
      <c r="G246" s="22">
        <f t="shared" si="25"/>
        <v>1113.8</v>
      </c>
      <c r="H246" s="13"/>
      <c r="K246" s="35">
        <v>75.83</v>
      </c>
    </row>
    <row r="247" spans="1:11" ht="14.1" customHeight="1" x14ac:dyDescent="0.2">
      <c r="A247" s="14" t="s">
        <v>389</v>
      </c>
      <c r="B247" s="26">
        <v>89984</v>
      </c>
      <c r="C247" s="15" t="s">
        <v>390</v>
      </c>
      <c r="D247" s="19" t="s">
        <v>16</v>
      </c>
      <c r="E247" s="21">
        <v>2</v>
      </c>
      <c r="F247" s="36">
        <v>51.570122035799997</v>
      </c>
      <c r="G247" s="22">
        <f t="shared" si="25"/>
        <v>103.14</v>
      </c>
      <c r="H247" s="13"/>
      <c r="K247" s="35">
        <v>70.22</v>
      </c>
    </row>
    <row r="248" spans="1:11" ht="15.75" customHeight="1" x14ac:dyDescent="0.2">
      <c r="A248" s="14" t="s">
        <v>391</v>
      </c>
      <c r="B248" s="25">
        <v>86912</v>
      </c>
      <c r="C248" s="15" t="s">
        <v>392</v>
      </c>
      <c r="D248" s="19" t="s">
        <v>16</v>
      </c>
      <c r="E248" s="21">
        <v>9</v>
      </c>
      <c r="F248" s="36">
        <v>28.700660341199995</v>
      </c>
      <c r="G248" s="22">
        <f t="shared" si="25"/>
        <v>258.3</v>
      </c>
      <c r="H248" s="10"/>
      <c r="K248" s="35">
        <v>39.08</v>
      </c>
    </row>
    <row r="249" spans="1:11" ht="14.1" customHeight="1" x14ac:dyDescent="0.2">
      <c r="A249" s="14" t="s">
        <v>393</v>
      </c>
      <c r="B249" s="20" t="s">
        <v>394</v>
      </c>
      <c r="C249" s="15" t="s">
        <v>395</v>
      </c>
      <c r="D249" s="19" t="s">
        <v>16</v>
      </c>
      <c r="E249" s="21">
        <v>28</v>
      </c>
      <c r="F249" s="36">
        <v>106.85634799499999</v>
      </c>
      <c r="G249" s="22">
        <f t="shared" si="25"/>
        <v>2991.97</v>
      </c>
      <c r="H249" s="13"/>
      <c r="K249" s="35">
        <v>145.5</v>
      </c>
    </row>
    <row r="250" spans="1:11" ht="15" customHeight="1" x14ac:dyDescent="0.2">
      <c r="A250" s="14" t="s">
        <v>396</v>
      </c>
      <c r="B250" s="25">
        <v>86914</v>
      </c>
      <c r="C250" s="15" t="s">
        <v>397</v>
      </c>
      <c r="D250" s="19" t="s">
        <v>16</v>
      </c>
      <c r="E250" s="21">
        <v>9</v>
      </c>
      <c r="F250" s="36">
        <v>26.313834698699996</v>
      </c>
      <c r="G250" s="22">
        <f t="shared" si="25"/>
        <v>236.82</v>
      </c>
      <c r="H250" s="13"/>
      <c r="K250" s="35">
        <v>35.83</v>
      </c>
    </row>
    <row r="251" spans="1:11" ht="14.1" customHeight="1" x14ac:dyDescent="0.2">
      <c r="A251" s="14" t="s">
        <v>398</v>
      </c>
      <c r="B251" s="20" t="s">
        <v>399</v>
      </c>
      <c r="C251" s="15" t="s">
        <v>400</v>
      </c>
      <c r="D251" s="19" t="s">
        <v>16</v>
      </c>
      <c r="E251" s="21">
        <v>8</v>
      </c>
      <c r="F251" s="36">
        <v>171.63846797189998</v>
      </c>
      <c r="G251" s="22">
        <f t="shared" si="25"/>
        <v>1373.1</v>
      </c>
      <c r="H251" s="13"/>
      <c r="K251" s="35">
        <v>233.71</v>
      </c>
    </row>
    <row r="252" spans="1:11" ht="15" customHeight="1" x14ac:dyDescent="0.2">
      <c r="A252" s="14" t="s">
        <v>401</v>
      </c>
      <c r="B252" s="25">
        <v>86882</v>
      </c>
      <c r="C252" s="15" t="s">
        <v>402</v>
      </c>
      <c r="D252" s="19" t="s">
        <v>16</v>
      </c>
      <c r="E252" s="21">
        <v>37</v>
      </c>
      <c r="F252" s="36">
        <v>12.4482137355</v>
      </c>
      <c r="G252" s="22">
        <f t="shared" si="25"/>
        <v>460.58</v>
      </c>
      <c r="H252" s="13"/>
      <c r="K252" s="35">
        <v>16.95</v>
      </c>
    </row>
    <row r="253" spans="1:11" ht="14.1" customHeight="1" x14ac:dyDescent="0.2">
      <c r="A253" s="14" t="s">
        <v>403</v>
      </c>
      <c r="B253" s="20" t="s">
        <v>404</v>
      </c>
      <c r="C253" s="15" t="s">
        <v>405</v>
      </c>
      <c r="D253" s="19" t="s">
        <v>16</v>
      </c>
      <c r="E253" s="21">
        <v>8</v>
      </c>
      <c r="F253" s="36">
        <v>115.83815648969998</v>
      </c>
      <c r="G253" s="22">
        <f t="shared" si="25"/>
        <v>926.7</v>
      </c>
      <c r="H253" s="13"/>
      <c r="K253" s="35">
        <v>157.72999999999999</v>
      </c>
    </row>
    <row r="254" spans="1:11" ht="15" customHeight="1" x14ac:dyDescent="0.2">
      <c r="A254" s="14" t="s">
        <v>406</v>
      </c>
      <c r="B254" s="20" t="s">
        <v>407</v>
      </c>
      <c r="C254" s="15" t="s">
        <v>408</v>
      </c>
      <c r="D254" s="19" t="s">
        <v>16</v>
      </c>
      <c r="E254" s="21">
        <v>2</v>
      </c>
      <c r="F254" s="36">
        <v>10.722355193999999</v>
      </c>
      <c r="G254" s="22">
        <f t="shared" si="25"/>
        <v>21.44</v>
      </c>
      <c r="H254" s="13"/>
      <c r="K254" s="35">
        <v>14.6</v>
      </c>
    </row>
    <row r="255" spans="1:11" ht="14.1" customHeight="1" x14ac:dyDescent="0.2">
      <c r="A255" s="14" t="s">
        <v>409</v>
      </c>
      <c r="B255" s="20" t="s">
        <v>410</v>
      </c>
      <c r="C255" s="15" t="s">
        <v>411</v>
      </c>
      <c r="D255" s="19" t="s">
        <v>16</v>
      </c>
      <c r="E255" s="21">
        <v>6</v>
      </c>
      <c r="F255" s="36">
        <v>221.46069922949999</v>
      </c>
      <c r="G255" s="22">
        <f t="shared" si="25"/>
        <v>1328.76</v>
      </c>
      <c r="H255" s="13"/>
      <c r="K255" s="35">
        <v>301.55</v>
      </c>
    </row>
    <row r="256" spans="1:11" ht="14.1" customHeight="1" x14ac:dyDescent="0.2">
      <c r="A256" s="14" t="s">
        <v>412</v>
      </c>
      <c r="B256" s="20" t="s">
        <v>413</v>
      </c>
      <c r="C256" s="15" t="s">
        <v>414</v>
      </c>
      <c r="D256" s="19" t="s">
        <v>16</v>
      </c>
      <c r="E256" s="21">
        <v>1</v>
      </c>
      <c r="F256" s="36">
        <v>513.32173879439995</v>
      </c>
      <c r="G256" s="22">
        <f t="shared" si="25"/>
        <v>513.32000000000005</v>
      </c>
      <c r="H256" s="13"/>
      <c r="K256" s="35">
        <v>698.96</v>
      </c>
    </row>
    <row r="257" spans="1:11" ht="15" customHeight="1" x14ac:dyDescent="0.2">
      <c r="A257" s="13"/>
      <c r="B257" s="13"/>
      <c r="C257" s="16"/>
      <c r="D257" s="13"/>
      <c r="E257" s="13"/>
      <c r="F257" s="13"/>
      <c r="G257" s="16"/>
      <c r="H257" s="13"/>
    </row>
    <row r="258" spans="1:11" ht="15" customHeight="1" x14ac:dyDescent="0.2">
      <c r="A258" s="12">
        <v>17</v>
      </c>
      <c r="B258" s="13"/>
      <c r="C258" s="15" t="s">
        <v>415</v>
      </c>
      <c r="D258" s="13"/>
      <c r="E258" s="13"/>
      <c r="F258" s="13"/>
      <c r="G258" s="16"/>
      <c r="H258" s="17">
        <f>SUM(G259:G268)</f>
        <v>2700.73</v>
      </c>
    </row>
    <row r="259" spans="1:11" ht="15" customHeight="1" x14ac:dyDescent="0.2">
      <c r="A259" s="14" t="s">
        <v>416</v>
      </c>
      <c r="B259" s="25">
        <v>89446</v>
      </c>
      <c r="C259" s="15" t="s">
        <v>417</v>
      </c>
      <c r="D259" s="19" t="s">
        <v>37</v>
      </c>
      <c r="E259" s="21">
        <v>162.80000000000001</v>
      </c>
      <c r="F259" s="36">
        <v>2.8054381397999997</v>
      </c>
      <c r="G259" s="22">
        <f t="shared" ref="G259:G268" si="26">TRUNC(E259*F259,2)</f>
        <v>456.72</v>
      </c>
      <c r="H259" s="13"/>
      <c r="K259" s="35">
        <v>3.82</v>
      </c>
    </row>
    <row r="260" spans="1:11" ht="14.1" customHeight="1" x14ac:dyDescent="0.2">
      <c r="A260" s="14" t="s">
        <v>418</v>
      </c>
      <c r="B260" s="25">
        <v>89448</v>
      </c>
      <c r="C260" s="15" t="s">
        <v>419</v>
      </c>
      <c r="D260" s="19" t="s">
        <v>37</v>
      </c>
      <c r="E260" s="21">
        <v>48.6</v>
      </c>
      <c r="F260" s="36">
        <v>7.9977019221000001</v>
      </c>
      <c r="G260" s="22">
        <f t="shared" si="26"/>
        <v>388.68</v>
      </c>
      <c r="H260" s="13"/>
      <c r="K260" s="35">
        <v>10.89</v>
      </c>
    </row>
    <row r="261" spans="1:11" ht="14.1" customHeight="1" x14ac:dyDescent="0.2">
      <c r="A261" s="14" t="s">
        <v>420</v>
      </c>
      <c r="B261" s="25">
        <v>89395</v>
      </c>
      <c r="C261" s="15" t="s">
        <v>421</v>
      </c>
      <c r="D261" s="19" t="s">
        <v>16</v>
      </c>
      <c r="E261" s="21">
        <v>66</v>
      </c>
      <c r="F261" s="36">
        <v>7.9756696853999989</v>
      </c>
      <c r="G261" s="22">
        <f t="shared" si="26"/>
        <v>526.39</v>
      </c>
      <c r="H261" s="13"/>
      <c r="K261" s="35">
        <v>10.86</v>
      </c>
    </row>
    <row r="262" spans="1:11" ht="14.85" customHeight="1" x14ac:dyDescent="0.2">
      <c r="A262" s="14" t="s">
        <v>422</v>
      </c>
      <c r="B262" s="25">
        <v>89395</v>
      </c>
      <c r="C262" s="15" t="s">
        <v>423</v>
      </c>
      <c r="D262" s="19" t="s">
        <v>16</v>
      </c>
      <c r="E262" s="21">
        <v>11</v>
      </c>
      <c r="F262" s="36">
        <v>7.9756696853999989</v>
      </c>
      <c r="G262" s="22">
        <f t="shared" si="26"/>
        <v>87.73</v>
      </c>
      <c r="H262" s="13"/>
      <c r="K262" s="35">
        <v>10.86</v>
      </c>
    </row>
    <row r="263" spans="1:11" ht="14.1" customHeight="1" x14ac:dyDescent="0.2">
      <c r="A263" s="14" t="s">
        <v>424</v>
      </c>
      <c r="B263" s="25">
        <v>89481</v>
      </c>
      <c r="C263" s="15" t="s">
        <v>425</v>
      </c>
      <c r="D263" s="19" t="s">
        <v>16</v>
      </c>
      <c r="E263" s="21">
        <v>62</v>
      </c>
      <c r="F263" s="36">
        <v>2.8568466921</v>
      </c>
      <c r="G263" s="22">
        <f t="shared" si="26"/>
        <v>177.12</v>
      </c>
      <c r="H263" s="13"/>
      <c r="K263" s="35">
        <v>3.89</v>
      </c>
    </row>
    <row r="264" spans="1:11" ht="15" customHeight="1" x14ac:dyDescent="0.2">
      <c r="A264" s="14" t="s">
        <v>426</v>
      </c>
      <c r="B264" s="25">
        <v>89497</v>
      </c>
      <c r="C264" s="15" t="s">
        <v>427</v>
      </c>
      <c r="D264" s="19" t="s">
        <v>16</v>
      </c>
      <c r="E264" s="21">
        <v>3</v>
      </c>
      <c r="F264" s="36">
        <v>6.5582624576999997</v>
      </c>
      <c r="G264" s="22">
        <f t="shared" si="26"/>
        <v>19.670000000000002</v>
      </c>
      <c r="H264" s="13"/>
      <c r="K264" s="35">
        <v>8.93</v>
      </c>
    </row>
    <row r="265" spans="1:11" ht="14.1" customHeight="1" x14ac:dyDescent="0.2">
      <c r="A265" s="14" t="s">
        <v>428</v>
      </c>
      <c r="B265" s="25">
        <v>90373</v>
      </c>
      <c r="C265" s="15" t="s">
        <v>429</v>
      </c>
      <c r="D265" s="19" t="s">
        <v>16</v>
      </c>
      <c r="E265" s="21">
        <v>85</v>
      </c>
      <c r="F265" s="36">
        <v>8.7541420487999986</v>
      </c>
      <c r="G265" s="22">
        <f t="shared" si="26"/>
        <v>744.1</v>
      </c>
      <c r="H265" s="13"/>
      <c r="K265" s="35">
        <v>11.92</v>
      </c>
    </row>
    <row r="266" spans="1:11" ht="15" customHeight="1" x14ac:dyDescent="0.2">
      <c r="A266" s="14" t="s">
        <v>430</v>
      </c>
      <c r="B266" s="25">
        <v>89532</v>
      </c>
      <c r="C266" s="15" t="s">
        <v>431</v>
      </c>
      <c r="D266" s="19" t="s">
        <v>16</v>
      </c>
      <c r="E266" s="21">
        <v>19</v>
      </c>
      <c r="F266" s="36">
        <v>3.2974914261000001</v>
      </c>
      <c r="G266" s="22">
        <f t="shared" si="26"/>
        <v>62.65</v>
      </c>
      <c r="H266" s="13"/>
      <c r="K266" s="35">
        <v>4.49</v>
      </c>
    </row>
    <row r="267" spans="1:11" ht="14.1" customHeight="1" x14ac:dyDescent="0.2">
      <c r="A267" s="14" t="s">
        <v>432</v>
      </c>
      <c r="B267" s="25">
        <v>89388</v>
      </c>
      <c r="C267" s="15" t="s">
        <v>433</v>
      </c>
      <c r="D267" s="19" t="s">
        <v>16</v>
      </c>
      <c r="E267" s="21">
        <v>19</v>
      </c>
      <c r="F267" s="36">
        <v>6.3893486429999991</v>
      </c>
      <c r="G267" s="22">
        <f t="shared" si="26"/>
        <v>121.39</v>
      </c>
      <c r="H267" s="13"/>
      <c r="K267" s="35">
        <v>8.6999999999999993</v>
      </c>
    </row>
    <row r="268" spans="1:11" ht="15" customHeight="1" x14ac:dyDescent="0.2">
      <c r="A268" s="14" t="s">
        <v>434</v>
      </c>
      <c r="B268" s="25">
        <v>89383</v>
      </c>
      <c r="C268" s="15" t="s">
        <v>435</v>
      </c>
      <c r="D268" s="19" t="s">
        <v>16</v>
      </c>
      <c r="E268" s="21">
        <v>26</v>
      </c>
      <c r="F268" s="36">
        <v>4.4725440500999998</v>
      </c>
      <c r="G268" s="22">
        <f t="shared" si="26"/>
        <v>116.28</v>
      </c>
      <c r="H268" s="13"/>
      <c r="K268" s="35">
        <v>6.09</v>
      </c>
    </row>
    <row r="269" spans="1:11" ht="14.1" customHeight="1" x14ac:dyDescent="0.2">
      <c r="A269" s="13"/>
      <c r="B269" s="13"/>
      <c r="C269" s="16"/>
      <c r="D269" s="13"/>
      <c r="E269" s="13"/>
      <c r="F269" s="13"/>
      <c r="G269" s="16"/>
      <c r="H269" s="13"/>
    </row>
    <row r="270" spans="1:11" ht="14.1" customHeight="1" x14ac:dyDescent="0.2">
      <c r="A270" s="13"/>
      <c r="B270" s="13"/>
      <c r="C270" s="16"/>
      <c r="D270" s="13"/>
      <c r="E270" s="13"/>
      <c r="F270" s="13"/>
      <c r="G270" s="16"/>
      <c r="H270" s="13"/>
    </row>
    <row r="271" spans="1:11" ht="15" customHeight="1" x14ac:dyDescent="0.2">
      <c r="A271" s="12">
        <v>18</v>
      </c>
      <c r="B271" s="13"/>
      <c r="C271" s="15" t="s">
        <v>436</v>
      </c>
      <c r="D271" s="13"/>
      <c r="E271" s="13"/>
      <c r="F271" s="13"/>
      <c r="G271" s="16"/>
      <c r="H271" s="17">
        <f>SUM(G272:G286)</f>
        <v>9911.2699999999986</v>
      </c>
    </row>
    <row r="272" spans="1:11" ht="14.1" customHeight="1" x14ac:dyDescent="0.2">
      <c r="A272" s="14" t="s">
        <v>437</v>
      </c>
      <c r="B272" s="25">
        <v>89711</v>
      </c>
      <c r="C272" s="15" t="s">
        <v>438</v>
      </c>
      <c r="D272" s="19" t="s">
        <v>37</v>
      </c>
      <c r="E272" s="21">
        <v>94</v>
      </c>
      <c r="F272" s="36">
        <v>12.088353869400001</v>
      </c>
      <c r="G272" s="22">
        <f t="shared" ref="G272:G286" si="27">TRUNC(E272*F272,2)</f>
        <v>1136.3</v>
      </c>
      <c r="H272" s="13"/>
      <c r="K272" s="35">
        <v>16.46</v>
      </c>
    </row>
    <row r="273" spans="1:11" ht="15" customHeight="1" x14ac:dyDescent="0.2">
      <c r="A273" s="14" t="s">
        <v>439</v>
      </c>
      <c r="B273" s="25">
        <v>89712</v>
      </c>
      <c r="C273" s="15" t="s">
        <v>440</v>
      </c>
      <c r="D273" s="19" t="s">
        <v>37</v>
      </c>
      <c r="E273" s="21">
        <v>43</v>
      </c>
      <c r="F273" s="36">
        <v>17.324682125099997</v>
      </c>
      <c r="G273" s="22">
        <f t="shared" si="27"/>
        <v>744.96</v>
      </c>
      <c r="H273" s="13"/>
      <c r="K273" s="35">
        <v>23.59</v>
      </c>
    </row>
    <row r="274" spans="1:11" ht="14.1" customHeight="1" x14ac:dyDescent="0.2">
      <c r="A274" s="14" t="s">
        <v>441</v>
      </c>
      <c r="B274" s="25">
        <v>89713</v>
      </c>
      <c r="C274" s="15" t="s">
        <v>442</v>
      </c>
      <c r="D274" s="19" t="s">
        <v>37</v>
      </c>
      <c r="E274" s="21">
        <v>28.8</v>
      </c>
      <c r="F274" s="36">
        <v>25.814437333499999</v>
      </c>
      <c r="G274" s="22">
        <f t="shared" si="27"/>
        <v>743.45</v>
      </c>
      <c r="H274" s="13"/>
      <c r="K274" s="35">
        <v>35.15</v>
      </c>
    </row>
    <row r="275" spans="1:11" ht="15" customHeight="1" x14ac:dyDescent="0.2">
      <c r="A275" s="14" t="s">
        <v>443</v>
      </c>
      <c r="B275" s="25">
        <v>89714</v>
      </c>
      <c r="C275" s="15" t="s">
        <v>444</v>
      </c>
      <c r="D275" s="19" t="s">
        <v>37</v>
      </c>
      <c r="E275" s="21">
        <v>94</v>
      </c>
      <c r="F275" s="36">
        <v>33.481655705100003</v>
      </c>
      <c r="G275" s="22">
        <f t="shared" si="27"/>
        <v>3147.27</v>
      </c>
      <c r="H275" s="13"/>
      <c r="K275" s="35">
        <v>45.59</v>
      </c>
    </row>
    <row r="276" spans="1:11" ht="14.1" customHeight="1" x14ac:dyDescent="0.2">
      <c r="A276" s="14" t="s">
        <v>445</v>
      </c>
      <c r="B276" s="25">
        <v>89724</v>
      </c>
      <c r="C276" s="15" t="s">
        <v>446</v>
      </c>
      <c r="D276" s="19" t="s">
        <v>16</v>
      </c>
      <c r="E276" s="21">
        <v>52</v>
      </c>
      <c r="F276" s="36">
        <v>4.9131887840999999</v>
      </c>
      <c r="G276" s="22">
        <f t="shared" si="27"/>
        <v>255.48</v>
      </c>
      <c r="H276" s="13"/>
      <c r="K276" s="35">
        <v>6.69</v>
      </c>
    </row>
    <row r="277" spans="1:11" ht="15" customHeight="1" x14ac:dyDescent="0.2">
      <c r="A277" s="14" t="s">
        <v>447</v>
      </c>
      <c r="B277" s="25">
        <v>89726</v>
      </c>
      <c r="C277" s="15" t="s">
        <v>448</v>
      </c>
      <c r="D277" s="19" t="s">
        <v>16</v>
      </c>
      <c r="E277" s="21">
        <v>108</v>
      </c>
      <c r="F277" s="36">
        <v>5.4933710172000003</v>
      </c>
      <c r="G277" s="22">
        <f t="shared" si="27"/>
        <v>593.28</v>
      </c>
      <c r="H277" s="13"/>
      <c r="K277" s="35">
        <v>7.48</v>
      </c>
    </row>
    <row r="278" spans="1:11" ht="14.1" customHeight="1" x14ac:dyDescent="0.2">
      <c r="A278" s="14" t="s">
        <v>449</v>
      </c>
      <c r="B278" s="25">
        <v>89732</v>
      </c>
      <c r="C278" s="15" t="s">
        <v>450</v>
      </c>
      <c r="D278" s="19" t="s">
        <v>16</v>
      </c>
      <c r="E278" s="21">
        <v>4</v>
      </c>
      <c r="F278" s="36">
        <v>6.9474986394</v>
      </c>
      <c r="G278" s="22">
        <f t="shared" si="27"/>
        <v>27.78</v>
      </c>
      <c r="H278" s="13"/>
      <c r="K278" s="35">
        <v>9.4600000000000009</v>
      </c>
    </row>
    <row r="279" spans="1:11" ht="14.1" customHeight="1" x14ac:dyDescent="0.2">
      <c r="A279" s="14" t="s">
        <v>451</v>
      </c>
      <c r="B279" s="25">
        <v>89739</v>
      </c>
      <c r="C279" s="15" t="s">
        <v>452</v>
      </c>
      <c r="D279" s="19" t="s">
        <v>16</v>
      </c>
      <c r="E279" s="21">
        <v>16</v>
      </c>
      <c r="F279" s="36">
        <v>11.640365056499999</v>
      </c>
      <c r="G279" s="22">
        <f t="shared" si="27"/>
        <v>186.24</v>
      </c>
      <c r="H279" s="13"/>
      <c r="K279" s="35">
        <v>15.85</v>
      </c>
    </row>
    <row r="280" spans="1:11" ht="15" customHeight="1" x14ac:dyDescent="0.2">
      <c r="A280" s="14" t="s">
        <v>453</v>
      </c>
      <c r="B280" s="25">
        <v>89744</v>
      </c>
      <c r="C280" s="15" t="s">
        <v>454</v>
      </c>
      <c r="D280" s="19" t="s">
        <v>16</v>
      </c>
      <c r="E280" s="21">
        <v>28</v>
      </c>
      <c r="F280" s="36">
        <v>14.541276221999999</v>
      </c>
      <c r="G280" s="22">
        <f t="shared" si="27"/>
        <v>407.15</v>
      </c>
      <c r="H280" s="13"/>
      <c r="K280" s="35">
        <v>19.8</v>
      </c>
    </row>
    <row r="281" spans="1:11" ht="14.1" customHeight="1" x14ac:dyDescent="0.2">
      <c r="A281" s="14" t="s">
        <v>455</v>
      </c>
      <c r="B281" s="25">
        <v>89746</v>
      </c>
      <c r="C281" s="15" t="s">
        <v>456</v>
      </c>
      <c r="D281" s="19" t="s">
        <v>16</v>
      </c>
      <c r="E281" s="21">
        <v>4</v>
      </c>
      <c r="F281" s="36">
        <v>14.5926847743</v>
      </c>
      <c r="G281" s="22">
        <f t="shared" si="27"/>
        <v>58.37</v>
      </c>
      <c r="H281" s="13"/>
      <c r="K281" s="35">
        <v>19.87</v>
      </c>
    </row>
    <row r="282" spans="1:11" ht="15" customHeight="1" x14ac:dyDescent="0.2">
      <c r="A282" s="14" t="s">
        <v>457</v>
      </c>
      <c r="B282" s="25">
        <v>89748</v>
      </c>
      <c r="C282" s="15" t="s">
        <v>458</v>
      </c>
      <c r="D282" s="19" t="s">
        <v>16</v>
      </c>
      <c r="E282" s="21">
        <v>4</v>
      </c>
      <c r="F282" s="36">
        <v>23.890288661699998</v>
      </c>
      <c r="G282" s="22">
        <f t="shared" si="27"/>
        <v>95.56</v>
      </c>
      <c r="H282" s="13"/>
      <c r="K282" s="35">
        <v>32.53</v>
      </c>
    </row>
    <row r="283" spans="1:11" ht="15" customHeight="1" x14ac:dyDescent="0.2">
      <c r="A283" s="14" t="s">
        <v>459</v>
      </c>
      <c r="B283" s="25">
        <v>89796</v>
      </c>
      <c r="C283" s="15" t="s">
        <v>460</v>
      </c>
      <c r="D283" s="19" t="s">
        <v>16</v>
      </c>
      <c r="E283" s="21">
        <v>8</v>
      </c>
      <c r="F283" s="36">
        <v>23.192601166199996</v>
      </c>
      <c r="G283" s="22">
        <f t="shared" si="27"/>
        <v>185.54</v>
      </c>
      <c r="H283" s="13"/>
      <c r="K283" s="35">
        <v>31.58</v>
      </c>
    </row>
    <row r="284" spans="1:11" ht="14.1" customHeight="1" x14ac:dyDescent="0.2">
      <c r="A284" s="14" t="s">
        <v>461</v>
      </c>
      <c r="B284" s="25">
        <v>89795</v>
      </c>
      <c r="C284" s="15" t="s">
        <v>462</v>
      </c>
      <c r="D284" s="19" t="s">
        <v>16</v>
      </c>
      <c r="E284" s="21">
        <v>16</v>
      </c>
      <c r="F284" s="36">
        <v>19.483841321699998</v>
      </c>
      <c r="G284" s="22">
        <f t="shared" si="27"/>
        <v>311.74</v>
      </c>
      <c r="H284" s="13"/>
      <c r="K284" s="35">
        <v>26.53</v>
      </c>
    </row>
    <row r="285" spans="1:11" ht="14.1" customHeight="1" x14ac:dyDescent="0.2">
      <c r="A285" s="14" t="s">
        <v>461</v>
      </c>
      <c r="B285" s="25">
        <v>89797</v>
      </c>
      <c r="C285" s="15" t="s">
        <v>463</v>
      </c>
      <c r="D285" s="19" t="s">
        <v>16</v>
      </c>
      <c r="E285" s="21">
        <v>40</v>
      </c>
      <c r="F285" s="36">
        <v>26.578221539099996</v>
      </c>
      <c r="G285" s="22">
        <f t="shared" si="27"/>
        <v>1063.1199999999999</v>
      </c>
      <c r="H285" s="13"/>
      <c r="K285" s="35">
        <v>36.19</v>
      </c>
    </row>
    <row r="286" spans="1:11" ht="15.95" customHeight="1" x14ac:dyDescent="0.2">
      <c r="A286" s="14" t="s">
        <v>461</v>
      </c>
      <c r="B286" s="25">
        <v>89708</v>
      </c>
      <c r="C286" s="15" t="s">
        <v>464</v>
      </c>
      <c r="D286" s="19" t="s">
        <v>16</v>
      </c>
      <c r="E286" s="21">
        <v>22</v>
      </c>
      <c r="F286" s="36">
        <v>43.410850377899997</v>
      </c>
      <c r="G286" s="22">
        <f t="shared" si="27"/>
        <v>955.03</v>
      </c>
      <c r="H286" s="10"/>
      <c r="K286" s="35">
        <v>59.11</v>
      </c>
    </row>
    <row r="287" spans="1:11" ht="14.1" customHeight="1" x14ac:dyDescent="0.2">
      <c r="A287" s="13"/>
      <c r="B287" s="13"/>
      <c r="C287" s="16"/>
      <c r="D287" s="13"/>
      <c r="E287" s="13"/>
      <c r="F287" s="13"/>
      <c r="G287" s="16"/>
      <c r="H287" s="13"/>
    </row>
    <row r="288" spans="1:11" ht="15" customHeight="1" x14ac:dyDescent="0.2">
      <c r="A288" s="13"/>
      <c r="B288" s="13"/>
      <c r="C288" s="16"/>
      <c r="D288" s="13"/>
      <c r="E288" s="13"/>
      <c r="F288" s="13"/>
      <c r="G288" s="16"/>
      <c r="H288" s="13"/>
    </row>
    <row r="289" spans="1:11" ht="14.1" customHeight="1" x14ac:dyDescent="0.2">
      <c r="A289" s="12">
        <v>19</v>
      </c>
      <c r="B289" s="13"/>
      <c r="C289" s="15" t="s">
        <v>465</v>
      </c>
      <c r="D289" s="13"/>
      <c r="E289" s="13"/>
      <c r="F289" s="13"/>
      <c r="G289" s="16"/>
      <c r="H289" s="27">
        <f>SUM(G290:G337)</f>
        <v>255825.20000000004</v>
      </c>
    </row>
    <row r="290" spans="1:11" ht="15" customHeight="1" x14ac:dyDescent="0.2">
      <c r="A290" s="14" t="s">
        <v>466</v>
      </c>
      <c r="B290" s="20" t="s">
        <v>467</v>
      </c>
      <c r="C290" s="15" t="s">
        <v>468</v>
      </c>
      <c r="D290" s="19" t="s">
        <v>16</v>
      </c>
      <c r="E290" s="21">
        <v>4</v>
      </c>
      <c r="F290" s="36">
        <v>596.64031391489993</v>
      </c>
      <c r="G290" s="22">
        <f t="shared" ref="G290:G337" si="28">TRUNC(E290*F290,2)</f>
        <v>2386.56</v>
      </c>
      <c r="H290" s="13"/>
      <c r="K290" s="35">
        <v>812.41</v>
      </c>
    </row>
    <row r="291" spans="1:11" ht="14.1" customHeight="1" x14ac:dyDescent="0.2">
      <c r="A291" s="14" t="s">
        <v>469</v>
      </c>
      <c r="B291" s="20" t="s">
        <v>470</v>
      </c>
      <c r="C291" s="15" t="s">
        <v>471</v>
      </c>
      <c r="D291" s="19" t="s">
        <v>16</v>
      </c>
      <c r="E291" s="21">
        <v>28</v>
      </c>
      <c r="F291" s="36">
        <v>405.67223027819995</v>
      </c>
      <c r="G291" s="22">
        <f t="shared" si="28"/>
        <v>11358.82</v>
      </c>
      <c r="H291" s="13"/>
      <c r="K291" s="35">
        <v>552.38</v>
      </c>
    </row>
    <row r="292" spans="1:11" ht="15" customHeight="1" x14ac:dyDescent="0.2">
      <c r="A292" s="14" t="s">
        <v>472</v>
      </c>
      <c r="B292" s="25">
        <v>93656</v>
      </c>
      <c r="C292" s="15" t="s">
        <v>473</v>
      </c>
      <c r="D292" s="19" t="s">
        <v>16</v>
      </c>
      <c r="E292" s="21">
        <v>132</v>
      </c>
      <c r="F292" s="36">
        <v>9.3343242819000007</v>
      </c>
      <c r="G292" s="22">
        <f t="shared" si="28"/>
        <v>1232.1300000000001</v>
      </c>
      <c r="H292" s="13"/>
      <c r="K292" s="35">
        <v>12.71</v>
      </c>
    </row>
    <row r="293" spans="1:11" ht="14.1" customHeight="1" x14ac:dyDescent="0.2">
      <c r="A293" s="14" t="s">
        <v>474</v>
      </c>
      <c r="B293" s="25">
        <v>93663</v>
      </c>
      <c r="C293" s="15" t="s">
        <v>475</v>
      </c>
      <c r="D293" s="19" t="s">
        <v>16</v>
      </c>
      <c r="E293" s="21">
        <v>75</v>
      </c>
      <c r="F293" s="36">
        <v>43.036302354</v>
      </c>
      <c r="G293" s="22">
        <f t="shared" si="28"/>
        <v>3227.72</v>
      </c>
      <c r="H293" s="13"/>
      <c r="K293" s="35">
        <v>58.6</v>
      </c>
    </row>
    <row r="294" spans="1:11" ht="14.1" customHeight="1" x14ac:dyDescent="0.2">
      <c r="A294" s="14" t="s">
        <v>476</v>
      </c>
      <c r="B294" s="25">
        <v>93670</v>
      </c>
      <c r="C294" s="15" t="s">
        <v>477</v>
      </c>
      <c r="D294" s="19" t="s">
        <v>16</v>
      </c>
      <c r="E294" s="21">
        <v>12</v>
      </c>
      <c r="F294" s="36">
        <v>54.287431228799996</v>
      </c>
      <c r="G294" s="22">
        <f t="shared" si="28"/>
        <v>651.44000000000005</v>
      </c>
      <c r="H294" s="13"/>
      <c r="K294" s="35">
        <v>73.92</v>
      </c>
    </row>
    <row r="295" spans="1:11" ht="15" customHeight="1" x14ac:dyDescent="0.2">
      <c r="A295" s="14" t="s">
        <v>478</v>
      </c>
      <c r="B295" s="20" t="s">
        <v>479</v>
      </c>
      <c r="C295" s="15" t="s">
        <v>480</v>
      </c>
      <c r="D295" s="19" t="s">
        <v>16</v>
      </c>
      <c r="E295" s="21">
        <v>56</v>
      </c>
      <c r="F295" s="36">
        <v>94.320005312700005</v>
      </c>
      <c r="G295" s="22">
        <f t="shared" si="28"/>
        <v>5281.92</v>
      </c>
      <c r="H295" s="13"/>
      <c r="K295" s="35">
        <v>128.43</v>
      </c>
    </row>
    <row r="296" spans="1:11" ht="14.1" customHeight="1" x14ac:dyDescent="0.2">
      <c r="A296" s="14" t="s">
        <v>481</v>
      </c>
      <c r="B296" s="20" t="s">
        <v>482</v>
      </c>
      <c r="C296" s="15" t="s">
        <v>483</v>
      </c>
      <c r="D296" s="19" t="s">
        <v>16</v>
      </c>
      <c r="E296" s="21">
        <v>4</v>
      </c>
      <c r="F296" s="36">
        <v>679.9442008776</v>
      </c>
      <c r="G296" s="22">
        <f t="shared" si="28"/>
        <v>2719.77</v>
      </c>
      <c r="H296" s="13"/>
      <c r="K296" s="35">
        <v>925.84</v>
      </c>
    </row>
    <row r="297" spans="1:11" ht="15" customHeight="1" x14ac:dyDescent="0.2">
      <c r="A297" s="14" t="s">
        <v>484</v>
      </c>
      <c r="B297" s="20" t="s">
        <v>485</v>
      </c>
      <c r="C297" s="15" t="s">
        <v>486</v>
      </c>
      <c r="D297" s="19" t="s">
        <v>16</v>
      </c>
      <c r="E297" s="21">
        <v>12</v>
      </c>
      <c r="F297" s="36">
        <v>136.35751293629997</v>
      </c>
      <c r="G297" s="22">
        <f t="shared" si="28"/>
        <v>1636.29</v>
      </c>
      <c r="H297" s="13"/>
      <c r="K297" s="35">
        <v>185.67</v>
      </c>
    </row>
    <row r="298" spans="1:11" ht="15" customHeight="1" x14ac:dyDescent="0.2">
      <c r="A298" s="14" t="s">
        <v>487</v>
      </c>
      <c r="B298" s="20" t="s">
        <v>488</v>
      </c>
      <c r="C298" s="15" t="s">
        <v>489</v>
      </c>
      <c r="D298" s="19" t="s">
        <v>16</v>
      </c>
      <c r="E298" s="21">
        <v>4</v>
      </c>
      <c r="F298" s="36">
        <v>125.59109326889998</v>
      </c>
      <c r="G298" s="22">
        <f t="shared" si="28"/>
        <v>502.36</v>
      </c>
      <c r="H298" s="13"/>
      <c r="K298" s="35">
        <v>171.01</v>
      </c>
    </row>
    <row r="299" spans="1:11" ht="14.1" customHeight="1" x14ac:dyDescent="0.2">
      <c r="A299" s="14" t="s">
        <v>490</v>
      </c>
      <c r="B299" s="25">
        <v>91928</v>
      </c>
      <c r="C299" s="15" t="s">
        <v>491</v>
      </c>
      <c r="D299" s="19" t="s">
        <v>37</v>
      </c>
      <c r="E299" s="17">
        <v>13626.4</v>
      </c>
      <c r="F299" s="36">
        <v>3.3342118205999998</v>
      </c>
      <c r="G299" s="22">
        <f t="shared" si="28"/>
        <v>45433.3</v>
      </c>
      <c r="H299" s="13"/>
      <c r="K299" s="35">
        <v>4.54</v>
      </c>
    </row>
    <row r="300" spans="1:11" ht="14.1" customHeight="1" x14ac:dyDescent="0.2">
      <c r="A300" s="14" t="s">
        <v>492</v>
      </c>
      <c r="B300" s="25">
        <v>91930</v>
      </c>
      <c r="C300" s="15" t="s">
        <v>493</v>
      </c>
      <c r="D300" s="19" t="s">
        <v>37</v>
      </c>
      <c r="E300" s="17">
        <v>6987.6</v>
      </c>
      <c r="F300" s="36">
        <v>4.5312966812999997</v>
      </c>
      <c r="G300" s="22">
        <f t="shared" si="28"/>
        <v>31662.880000000001</v>
      </c>
      <c r="H300" s="13"/>
      <c r="K300" s="35">
        <v>6.17</v>
      </c>
    </row>
    <row r="301" spans="1:11" ht="15.75" customHeight="1" x14ac:dyDescent="0.2">
      <c r="A301" s="14" t="s">
        <v>494</v>
      </c>
      <c r="B301" s="25">
        <v>91934</v>
      </c>
      <c r="C301" s="15" t="s">
        <v>495</v>
      </c>
      <c r="D301" s="19" t="s">
        <v>37</v>
      </c>
      <c r="E301" s="21">
        <v>102.2</v>
      </c>
      <c r="F301" s="36">
        <v>11.148311770199999</v>
      </c>
      <c r="G301" s="22">
        <f t="shared" si="28"/>
        <v>1139.3499999999999</v>
      </c>
      <c r="H301" s="10"/>
      <c r="K301" s="35">
        <v>15.18</v>
      </c>
    </row>
    <row r="302" spans="1:11" ht="14.1" customHeight="1" x14ac:dyDescent="0.2">
      <c r="A302" s="14" t="s">
        <v>496</v>
      </c>
      <c r="B302" s="25">
        <v>92983</v>
      </c>
      <c r="C302" s="15" t="s">
        <v>497</v>
      </c>
      <c r="D302" s="19" t="s">
        <v>37</v>
      </c>
      <c r="E302" s="21">
        <v>638.6</v>
      </c>
      <c r="F302" s="36">
        <v>11.853343344599999</v>
      </c>
      <c r="G302" s="22">
        <f t="shared" si="28"/>
        <v>7569.54</v>
      </c>
      <c r="H302" s="13"/>
      <c r="K302" s="35">
        <v>16.14</v>
      </c>
    </row>
    <row r="303" spans="1:11" ht="15" customHeight="1" x14ac:dyDescent="0.2">
      <c r="A303" s="14" t="s">
        <v>498</v>
      </c>
      <c r="B303" s="25">
        <v>92985</v>
      </c>
      <c r="C303" s="15" t="s">
        <v>499</v>
      </c>
      <c r="D303" s="19" t="s">
        <v>37</v>
      </c>
      <c r="E303" s="21">
        <v>957.9</v>
      </c>
      <c r="F303" s="36">
        <v>15.753049240499999</v>
      </c>
      <c r="G303" s="22">
        <f t="shared" si="28"/>
        <v>15089.84</v>
      </c>
      <c r="H303" s="13"/>
      <c r="K303" s="35">
        <v>21.45</v>
      </c>
    </row>
    <row r="304" spans="1:11" ht="14.1" customHeight="1" x14ac:dyDescent="0.2">
      <c r="A304" s="14" t="s">
        <v>500</v>
      </c>
      <c r="B304" s="25">
        <v>72260</v>
      </c>
      <c r="C304" s="15" t="s">
        <v>501</v>
      </c>
      <c r="D304" s="19" t="s">
        <v>16</v>
      </c>
      <c r="E304" s="21">
        <v>7</v>
      </c>
      <c r="F304" s="36">
        <v>12.727288733699998</v>
      </c>
      <c r="G304" s="22">
        <f t="shared" si="28"/>
        <v>89.09</v>
      </c>
      <c r="H304" s="13"/>
      <c r="K304" s="35">
        <v>17.329999999999998</v>
      </c>
    </row>
    <row r="305" spans="1:11" ht="15" customHeight="1" x14ac:dyDescent="0.2">
      <c r="A305" s="14" t="s">
        <v>502</v>
      </c>
      <c r="B305" s="25">
        <v>72261</v>
      </c>
      <c r="C305" s="15" t="s">
        <v>503</v>
      </c>
      <c r="D305" s="19" t="s">
        <v>37</v>
      </c>
      <c r="E305" s="21">
        <v>112</v>
      </c>
      <c r="F305" s="36">
        <v>13.211997941099998</v>
      </c>
      <c r="G305" s="22">
        <f t="shared" si="28"/>
        <v>1479.74</v>
      </c>
      <c r="H305" s="13"/>
      <c r="K305" s="35">
        <v>17.989999999999998</v>
      </c>
    </row>
    <row r="306" spans="1:11" ht="14.1" customHeight="1" x14ac:dyDescent="0.2">
      <c r="A306" s="14" t="s">
        <v>504</v>
      </c>
      <c r="B306" s="25">
        <v>72262</v>
      </c>
      <c r="C306" s="15" t="s">
        <v>505</v>
      </c>
      <c r="D306" s="19" t="s">
        <v>37</v>
      </c>
      <c r="E306" s="21">
        <v>168</v>
      </c>
      <c r="F306" s="36">
        <v>13.256062414499999</v>
      </c>
      <c r="G306" s="22">
        <f t="shared" si="28"/>
        <v>2227.0100000000002</v>
      </c>
      <c r="H306" s="13"/>
      <c r="K306" s="35">
        <v>18.05</v>
      </c>
    </row>
    <row r="307" spans="1:11" ht="15" customHeight="1" x14ac:dyDescent="0.2">
      <c r="A307" s="14" t="s">
        <v>506</v>
      </c>
      <c r="B307" s="25">
        <v>91867</v>
      </c>
      <c r="C307" s="15" t="s">
        <v>507</v>
      </c>
      <c r="D307" s="19" t="s">
        <v>37</v>
      </c>
      <c r="E307" s="17">
        <v>1766.1</v>
      </c>
      <c r="F307" s="36">
        <v>5.7944782520999993</v>
      </c>
      <c r="G307" s="22">
        <f t="shared" si="28"/>
        <v>10233.620000000001</v>
      </c>
      <c r="H307" s="13"/>
      <c r="K307" s="35">
        <v>7.89</v>
      </c>
    </row>
    <row r="308" spans="1:11" ht="14.1" customHeight="1" x14ac:dyDescent="0.2">
      <c r="A308" s="14" t="s">
        <v>508</v>
      </c>
      <c r="B308" s="25">
        <v>91871</v>
      </c>
      <c r="C308" s="15" t="s">
        <v>509</v>
      </c>
      <c r="D308" s="19" t="s">
        <v>37</v>
      </c>
      <c r="E308" s="17">
        <v>1028.2</v>
      </c>
      <c r="F308" s="36">
        <v>8.2474006046999992</v>
      </c>
      <c r="G308" s="22">
        <f t="shared" si="28"/>
        <v>8479.9699999999993</v>
      </c>
      <c r="H308" s="13"/>
      <c r="K308" s="35">
        <v>11.23</v>
      </c>
    </row>
    <row r="309" spans="1:11" ht="14.1" customHeight="1" x14ac:dyDescent="0.2">
      <c r="A309" s="14" t="s">
        <v>510</v>
      </c>
      <c r="B309" s="25">
        <v>91868</v>
      </c>
      <c r="C309" s="15" t="s">
        <v>511</v>
      </c>
      <c r="D309" s="19" t="s">
        <v>37</v>
      </c>
      <c r="E309" s="21">
        <v>818.6</v>
      </c>
      <c r="F309" s="36">
        <v>7.858164422999999</v>
      </c>
      <c r="G309" s="22">
        <f t="shared" si="28"/>
        <v>6432.69</v>
      </c>
      <c r="H309" s="13"/>
      <c r="K309" s="35">
        <v>10.7</v>
      </c>
    </row>
    <row r="310" spans="1:11" ht="15" customHeight="1" x14ac:dyDescent="0.2">
      <c r="A310" s="14" t="s">
        <v>512</v>
      </c>
      <c r="B310" s="25">
        <v>91872</v>
      </c>
      <c r="C310" s="15" t="s">
        <v>513</v>
      </c>
      <c r="D310" s="19" t="s">
        <v>37</v>
      </c>
      <c r="E310" s="21">
        <v>159</v>
      </c>
      <c r="F310" s="36">
        <v>10.318430854499999</v>
      </c>
      <c r="G310" s="22">
        <f t="shared" si="28"/>
        <v>1640.63</v>
      </c>
      <c r="H310" s="13"/>
      <c r="K310" s="35">
        <v>14.05</v>
      </c>
    </row>
    <row r="311" spans="1:11" ht="14.1" customHeight="1" x14ac:dyDescent="0.2">
      <c r="A311" s="14" t="s">
        <v>514</v>
      </c>
      <c r="B311" s="25">
        <v>93009</v>
      </c>
      <c r="C311" s="15" t="s">
        <v>515</v>
      </c>
      <c r="D311" s="19" t="s">
        <v>37</v>
      </c>
      <c r="E311" s="21">
        <v>349.7</v>
      </c>
      <c r="F311" s="36">
        <v>13.167933467699999</v>
      </c>
      <c r="G311" s="22">
        <f t="shared" si="28"/>
        <v>4604.82</v>
      </c>
      <c r="H311" s="13"/>
      <c r="K311" s="35">
        <v>17.93</v>
      </c>
    </row>
    <row r="312" spans="1:11" ht="15" customHeight="1" x14ac:dyDescent="0.2">
      <c r="A312" s="14" t="s">
        <v>516</v>
      </c>
      <c r="B312" s="25">
        <v>91879</v>
      </c>
      <c r="C312" s="15" t="s">
        <v>517</v>
      </c>
      <c r="D312" s="19" t="s">
        <v>16</v>
      </c>
      <c r="E312" s="21">
        <v>419</v>
      </c>
      <c r="F312" s="36">
        <v>5.6990052263999997</v>
      </c>
      <c r="G312" s="22">
        <f t="shared" si="28"/>
        <v>2387.88</v>
      </c>
      <c r="H312" s="13"/>
      <c r="K312" s="35">
        <v>7.76</v>
      </c>
    </row>
    <row r="313" spans="1:11" ht="15" customHeight="1" x14ac:dyDescent="0.2">
      <c r="A313" s="14" t="s">
        <v>518</v>
      </c>
      <c r="B313" s="25">
        <v>91884</v>
      </c>
      <c r="C313" s="15" t="s">
        <v>519</v>
      </c>
      <c r="D313" s="19" t="s">
        <v>16</v>
      </c>
      <c r="E313" s="21">
        <v>342</v>
      </c>
      <c r="F313" s="36">
        <v>6.5656065365999989</v>
      </c>
      <c r="G313" s="22">
        <f t="shared" si="28"/>
        <v>2245.4299999999998</v>
      </c>
      <c r="H313" s="13"/>
      <c r="K313" s="35">
        <v>8.94</v>
      </c>
    </row>
    <row r="314" spans="1:11" ht="14.1" customHeight="1" x14ac:dyDescent="0.2">
      <c r="A314" s="14" t="s">
        <v>520</v>
      </c>
      <c r="B314" s="25">
        <v>91880</v>
      </c>
      <c r="C314" s="15" t="s">
        <v>521</v>
      </c>
      <c r="D314" s="19" t="s">
        <v>16</v>
      </c>
      <c r="E314" s="21">
        <v>596</v>
      </c>
      <c r="F314" s="36">
        <v>7.2118854797999994</v>
      </c>
      <c r="G314" s="22">
        <f t="shared" si="28"/>
        <v>4298.28</v>
      </c>
      <c r="H314" s="13"/>
      <c r="K314" s="35">
        <v>9.82</v>
      </c>
    </row>
    <row r="315" spans="1:11" ht="14.1" customHeight="1" x14ac:dyDescent="0.2">
      <c r="A315" s="14" t="s">
        <v>522</v>
      </c>
      <c r="B315" s="25">
        <v>93014</v>
      </c>
      <c r="C315" s="15" t="s">
        <v>523</v>
      </c>
      <c r="D315" s="19" t="s">
        <v>16</v>
      </c>
      <c r="E315" s="21">
        <v>116</v>
      </c>
      <c r="F315" s="36">
        <v>12.830105838299998</v>
      </c>
      <c r="G315" s="22">
        <f t="shared" si="28"/>
        <v>1488.29</v>
      </c>
      <c r="H315" s="13"/>
      <c r="K315" s="35">
        <v>17.47</v>
      </c>
    </row>
    <row r="316" spans="1:11" ht="14.85" customHeight="1" x14ac:dyDescent="0.2">
      <c r="A316" s="14" t="s">
        <v>524</v>
      </c>
      <c r="B316" s="25">
        <v>91902</v>
      </c>
      <c r="C316" s="15" t="s">
        <v>525</v>
      </c>
      <c r="D316" s="19" t="s">
        <v>16</v>
      </c>
      <c r="E316" s="21">
        <v>241</v>
      </c>
      <c r="F316" s="36">
        <v>9.1800986249999994</v>
      </c>
      <c r="G316" s="22">
        <f t="shared" si="28"/>
        <v>2212.4</v>
      </c>
      <c r="H316" s="13"/>
      <c r="K316" s="35">
        <v>12.5</v>
      </c>
    </row>
    <row r="317" spans="1:11" ht="14.1" customHeight="1" x14ac:dyDescent="0.2">
      <c r="A317" s="14" t="s">
        <v>526</v>
      </c>
      <c r="B317" s="25">
        <v>91914</v>
      </c>
      <c r="C317" s="15" t="s">
        <v>527</v>
      </c>
      <c r="D317" s="19" t="s">
        <v>16</v>
      </c>
      <c r="E317" s="21">
        <v>12</v>
      </c>
      <c r="F317" s="36">
        <v>10.5240650637</v>
      </c>
      <c r="G317" s="22">
        <f t="shared" si="28"/>
        <v>126.28</v>
      </c>
      <c r="H317" s="13"/>
      <c r="K317" s="35">
        <v>14.33</v>
      </c>
    </row>
    <row r="318" spans="1:11" ht="15" customHeight="1" x14ac:dyDescent="0.2">
      <c r="A318" s="14" t="s">
        <v>528</v>
      </c>
      <c r="B318" s="25">
        <v>91905</v>
      </c>
      <c r="C318" s="15" t="s">
        <v>529</v>
      </c>
      <c r="D318" s="19" t="s">
        <v>16</v>
      </c>
      <c r="E318" s="21">
        <v>112</v>
      </c>
      <c r="F318" s="36">
        <v>11.919440054699999</v>
      </c>
      <c r="G318" s="22">
        <f t="shared" si="28"/>
        <v>1334.97</v>
      </c>
      <c r="H318" s="13"/>
      <c r="K318" s="35">
        <v>16.23</v>
      </c>
    </row>
    <row r="319" spans="1:11" ht="14.1" customHeight="1" x14ac:dyDescent="0.2">
      <c r="A319" s="14" t="s">
        <v>530</v>
      </c>
      <c r="B319" s="25">
        <v>93020</v>
      </c>
      <c r="C319" s="15" t="s">
        <v>531</v>
      </c>
      <c r="D319" s="19" t="s">
        <v>16</v>
      </c>
      <c r="E319" s="21">
        <v>40</v>
      </c>
      <c r="F319" s="36">
        <v>20.299034079599998</v>
      </c>
      <c r="G319" s="22">
        <f t="shared" si="28"/>
        <v>811.96</v>
      </c>
      <c r="H319" s="13"/>
      <c r="K319" s="35">
        <v>27.64</v>
      </c>
    </row>
    <row r="320" spans="1:11" ht="15" customHeight="1" x14ac:dyDescent="0.2">
      <c r="A320" s="14" t="s">
        <v>532</v>
      </c>
      <c r="B320" s="25">
        <v>91992</v>
      </c>
      <c r="C320" s="15" t="s">
        <v>533</v>
      </c>
      <c r="D320" s="19" t="s">
        <v>16</v>
      </c>
      <c r="E320" s="21">
        <v>24</v>
      </c>
      <c r="F320" s="36">
        <v>27.745930084199998</v>
      </c>
      <c r="G320" s="22">
        <f t="shared" si="28"/>
        <v>665.9</v>
      </c>
      <c r="H320" s="13"/>
      <c r="K320" s="35">
        <v>37.78</v>
      </c>
    </row>
    <row r="321" spans="1:11" ht="14.1" customHeight="1" x14ac:dyDescent="0.2">
      <c r="A321" s="14" t="s">
        <v>534</v>
      </c>
      <c r="B321" s="25">
        <v>91996</v>
      </c>
      <c r="C321" s="15" t="s">
        <v>535</v>
      </c>
      <c r="D321" s="19" t="s">
        <v>16</v>
      </c>
      <c r="E321" s="21">
        <v>26</v>
      </c>
      <c r="F321" s="36">
        <v>20.923280786099998</v>
      </c>
      <c r="G321" s="22">
        <f t="shared" si="28"/>
        <v>544</v>
      </c>
      <c r="H321" s="13"/>
      <c r="K321" s="35">
        <v>28.49</v>
      </c>
    </row>
    <row r="322" spans="1:11" ht="15" customHeight="1" x14ac:dyDescent="0.2">
      <c r="A322" s="14" t="s">
        <v>536</v>
      </c>
      <c r="B322" s="25">
        <v>92000</v>
      </c>
      <c r="C322" s="15" t="s">
        <v>537</v>
      </c>
      <c r="D322" s="19" t="s">
        <v>16</v>
      </c>
      <c r="E322" s="21">
        <v>312</v>
      </c>
      <c r="F322" s="36">
        <v>18.272068303199998</v>
      </c>
      <c r="G322" s="22">
        <f t="shared" si="28"/>
        <v>5700.88</v>
      </c>
      <c r="H322" s="13"/>
      <c r="K322" s="35">
        <v>24.88</v>
      </c>
    </row>
    <row r="323" spans="1:11" ht="14.1" customHeight="1" x14ac:dyDescent="0.2">
      <c r="A323" s="14" t="s">
        <v>538</v>
      </c>
      <c r="B323" s="25">
        <v>91953</v>
      </c>
      <c r="C323" s="15" t="s">
        <v>539</v>
      </c>
      <c r="D323" s="19" t="s">
        <v>16</v>
      </c>
      <c r="E323" s="21">
        <v>58</v>
      </c>
      <c r="F323" s="36">
        <v>17.339370282899999</v>
      </c>
      <c r="G323" s="22">
        <f t="shared" si="28"/>
        <v>1005.68</v>
      </c>
      <c r="H323" s="13"/>
      <c r="K323" s="35">
        <v>23.61</v>
      </c>
    </row>
    <row r="324" spans="1:11" ht="14.1" customHeight="1" x14ac:dyDescent="0.2">
      <c r="A324" s="14" t="s">
        <v>540</v>
      </c>
      <c r="B324" s="25">
        <v>91959</v>
      </c>
      <c r="C324" s="15" t="s">
        <v>541</v>
      </c>
      <c r="D324" s="19" t="s">
        <v>16</v>
      </c>
      <c r="E324" s="21">
        <v>48</v>
      </c>
      <c r="F324" s="36">
        <v>27.393414296999996</v>
      </c>
      <c r="G324" s="22">
        <f t="shared" si="28"/>
        <v>1314.88</v>
      </c>
      <c r="H324" s="13"/>
      <c r="K324" s="35">
        <v>37.299999999999997</v>
      </c>
    </row>
    <row r="325" spans="1:11" ht="15" customHeight="1" x14ac:dyDescent="0.2">
      <c r="A325" s="14" t="s">
        <v>542</v>
      </c>
      <c r="B325" s="25">
        <v>91939</v>
      </c>
      <c r="C325" s="15" t="s">
        <v>543</v>
      </c>
      <c r="D325" s="19" t="s">
        <v>16</v>
      </c>
      <c r="E325" s="21">
        <v>24</v>
      </c>
      <c r="F325" s="36">
        <v>20.805775523699996</v>
      </c>
      <c r="G325" s="22">
        <f t="shared" si="28"/>
        <v>499.33</v>
      </c>
      <c r="H325" s="13"/>
      <c r="K325" s="35">
        <v>28.33</v>
      </c>
    </row>
    <row r="326" spans="1:11" ht="14.1" customHeight="1" x14ac:dyDescent="0.2">
      <c r="A326" s="14" t="s">
        <v>544</v>
      </c>
      <c r="B326" s="25">
        <v>91940</v>
      </c>
      <c r="C326" s="15" t="s">
        <v>545</v>
      </c>
      <c r="D326" s="19" t="s">
        <v>16</v>
      </c>
      <c r="E326" s="21">
        <v>132</v>
      </c>
      <c r="F326" s="36">
        <v>10.920645324299999</v>
      </c>
      <c r="G326" s="22">
        <f t="shared" si="28"/>
        <v>1441.52</v>
      </c>
      <c r="H326" s="13"/>
      <c r="K326" s="35">
        <v>14.87</v>
      </c>
    </row>
    <row r="327" spans="1:11" ht="15" customHeight="1" x14ac:dyDescent="0.2">
      <c r="A327" s="14" t="s">
        <v>546</v>
      </c>
      <c r="B327" s="25">
        <v>91941</v>
      </c>
      <c r="C327" s="15" t="s">
        <v>547</v>
      </c>
      <c r="D327" s="19" t="s">
        <v>16</v>
      </c>
      <c r="E327" s="21">
        <v>302</v>
      </c>
      <c r="F327" s="36">
        <v>7.2192295586999995</v>
      </c>
      <c r="G327" s="22">
        <f t="shared" si="28"/>
        <v>2180.1999999999998</v>
      </c>
      <c r="H327" s="13"/>
      <c r="K327" s="35">
        <v>9.83</v>
      </c>
    </row>
    <row r="328" spans="1:11" ht="14.1" customHeight="1" x14ac:dyDescent="0.2">
      <c r="A328" s="14" t="s">
        <v>548</v>
      </c>
      <c r="B328" s="25">
        <v>91936</v>
      </c>
      <c r="C328" s="15" t="s">
        <v>549</v>
      </c>
      <c r="D328" s="19" t="s">
        <v>16</v>
      </c>
      <c r="E328" s="21">
        <v>433</v>
      </c>
      <c r="F328" s="36">
        <v>9.3343242819000007</v>
      </c>
      <c r="G328" s="22">
        <f t="shared" si="28"/>
        <v>4041.76</v>
      </c>
      <c r="H328" s="13"/>
      <c r="K328" s="35">
        <v>12.71</v>
      </c>
    </row>
    <row r="329" spans="1:11" ht="15" customHeight="1" x14ac:dyDescent="0.2">
      <c r="A329" s="14" t="s">
        <v>550</v>
      </c>
      <c r="B329" s="20" t="s">
        <v>551</v>
      </c>
      <c r="C329" s="15" t="s">
        <v>552</v>
      </c>
      <c r="D329" s="19" t="s">
        <v>16</v>
      </c>
      <c r="E329" s="21">
        <v>105</v>
      </c>
      <c r="F329" s="36">
        <v>57.225062788799995</v>
      </c>
      <c r="G329" s="22">
        <f t="shared" si="28"/>
        <v>6008.63</v>
      </c>
      <c r="H329" s="13"/>
      <c r="K329" s="35">
        <v>77.92</v>
      </c>
    </row>
    <row r="330" spans="1:11" ht="14.1" customHeight="1" x14ac:dyDescent="0.2">
      <c r="A330" s="14" t="s">
        <v>553</v>
      </c>
      <c r="B330" s="25">
        <v>97585</v>
      </c>
      <c r="C330" s="15" t="s">
        <v>554</v>
      </c>
      <c r="D330" s="19" t="s">
        <v>16</v>
      </c>
      <c r="E330" s="21">
        <v>12</v>
      </c>
      <c r="F330" s="36">
        <v>50.740241120100002</v>
      </c>
      <c r="G330" s="22">
        <f t="shared" si="28"/>
        <v>608.88</v>
      </c>
      <c r="H330" s="13"/>
      <c r="K330" s="35">
        <v>69.09</v>
      </c>
    </row>
    <row r="331" spans="1:11" ht="15" customHeight="1" x14ac:dyDescent="0.2">
      <c r="A331" s="14" t="s">
        <v>555</v>
      </c>
      <c r="B331" s="25">
        <v>97586</v>
      </c>
      <c r="C331" s="15" t="s">
        <v>556</v>
      </c>
      <c r="D331" s="19" t="s">
        <v>16</v>
      </c>
      <c r="E331" s="21">
        <v>37</v>
      </c>
      <c r="F331" s="36">
        <v>66.4932903606</v>
      </c>
      <c r="G331" s="22">
        <f t="shared" si="28"/>
        <v>2460.25</v>
      </c>
      <c r="H331" s="13"/>
      <c r="K331" s="35">
        <v>90.54</v>
      </c>
    </row>
    <row r="332" spans="1:11" ht="14.1" customHeight="1" x14ac:dyDescent="0.2">
      <c r="A332" s="14" t="s">
        <v>557</v>
      </c>
      <c r="B332" s="20" t="s">
        <v>558</v>
      </c>
      <c r="C332" s="15" t="s">
        <v>559</v>
      </c>
      <c r="D332" s="19" t="s">
        <v>16</v>
      </c>
      <c r="E332" s="21">
        <v>185</v>
      </c>
      <c r="F332" s="36">
        <v>114.81732952259999</v>
      </c>
      <c r="G332" s="22">
        <f t="shared" si="28"/>
        <v>21241.200000000001</v>
      </c>
      <c r="H332" s="13"/>
      <c r="K332" s="35">
        <v>156.34</v>
      </c>
    </row>
    <row r="333" spans="1:11" ht="14.1" customHeight="1" x14ac:dyDescent="0.2">
      <c r="A333" s="14" t="s">
        <v>560</v>
      </c>
      <c r="B333" s="20" t="s">
        <v>561</v>
      </c>
      <c r="C333" s="15" t="s">
        <v>562</v>
      </c>
      <c r="D333" s="19" t="s">
        <v>16</v>
      </c>
      <c r="E333" s="21">
        <v>144</v>
      </c>
      <c r="F333" s="36">
        <v>136.18859912159999</v>
      </c>
      <c r="G333" s="22">
        <f t="shared" si="28"/>
        <v>19611.150000000001</v>
      </c>
      <c r="H333" s="13"/>
      <c r="K333" s="35">
        <v>185.44</v>
      </c>
    </row>
    <row r="334" spans="1:11" ht="15" customHeight="1" x14ac:dyDescent="0.2">
      <c r="A334" s="14" t="s">
        <v>563</v>
      </c>
      <c r="B334" s="20" t="s">
        <v>564</v>
      </c>
      <c r="C334" s="15" t="s">
        <v>565</v>
      </c>
      <c r="D334" s="19" t="s">
        <v>16</v>
      </c>
      <c r="E334" s="21">
        <v>24</v>
      </c>
      <c r="F334" s="36">
        <v>165.86602195649999</v>
      </c>
      <c r="G334" s="22">
        <f t="shared" si="28"/>
        <v>3980.78</v>
      </c>
      <c r="H334" s="13"/>
      <c r="K334" s="35">
        <v>225.85</v>
      </c>
    </row>
    <row r="335" spans="1:11" ht="14.1" customHeight="1" x14ac:dyDescent="0.2">
      <c r="A335" s="14" t="s">
        <v>566</v>
      </c>
      <c r="B335" s="20" t="s">
        <v>567</v>
      </c>
      <c r="C335" s="15" t="s">
        <v>568</v>
      </c>
      <c r="D335" s="19" t="s">
        <v>16</v>
      </c>
      <c r="E335" s="21">
        <v>30</v>
      </c>
      <c r="F335" s="36">
        <v>137.7161675328</v>
      </c>
      <c r="G335" s="22">
        <f t="shared" si="28"/>
        <v>4131.4799999999996</v>
      </c>
      <c r="H335" s="13"/>
      <c r="K335" s="35">
        <v>187.52</v>
      </c>
    </row>
    <row r="336" spans="1:11" ht="15" customHeight="1" x14ac:dyDescent="0.2">
      <c r="A336" s="14" t="s">
        <v>569</v>
      </c>
      <c r="B336" s="13"/>
      <c r="C336" s="31" t="s">
        <v>570</v>
      </c>
      <c r="D336" s="19" t="s">
        <v>16</v>
      </c>
      <c r="E336" s="21">
        <v>1</v>
      </c>
      <c r="F336" s="36">
        <v>0</v>
      </c>
      <c r="G336" s="22">
        <f t="shared" si="28"/>
        <v>0</v>
      </c>
      <c r="H336" s="13"/>
      <c r="K336" s="35">
        <v>0</v>
      </c>
    </row>
    <row r="337" spans="1:11" ht="15" customHeight="1" x14ac:dyDescent="0.2">
      <c r="A337" s="14" t="s">
        <v>571</v>
      </c>
      <c r="B337" s="25">
        <v>96985</v>
      </c>
      <c r="C337" s="15" t="s">
        <v>572</v>
      </c>
      <c r="D337" s="19" t="s">
        <v>16</v>
      </c>
      <c r="E337" s="21">
        <v>10</v>
      </c>
      <c r="F337" s="36">
        <v>40.370401713299998</v>
      </c>
      <c r="G337" s="22">
        <f t="shared" si="28"/>
        <v>403.7</v>
      </c>
      <c r="H337" s="13"/>
      <c r="K337" s="35">
        <v>54.97</v>
      </c>
    </row>
    <row r="338" spans="1:11" ht="14.1" customHeight="1" x14ac:dyDescent="0.2">
      <c r="A338" s="13"/>
      <c r="B338" s="13"/>
      <c r="C338" s="16"/>
      <c r="D338" s="13"/>
      <c r="E338" s="13"/>
      <c r="F338" s="13"/>
      <c r="G338" s="16"/>
      <c r="H338" s="13"/>
    </row>
    <row r="339" spans="1:11" ht="14.1" customHeight="1" x14ac:dyDescent="0.2">
      <c r="A339" s="13"/>
      <c r="B339" s="13"/>
      <c r="C339" s="16"/>
      <c r="D339" s="13"/>
      <c r="E339" s="13"/>
      <c r="F339" s="13"/>
      <c r="G339" s="16"/>
      <c r="H339" s="13"/>
    </row>
    <row r="340" spans="1:11" ht="15.95" customHeight="1" x14ac:dyDescent="0.2">
      <c r="A340" s="12">
        <v>20</v>
      </c>
      <c r="B340" s="10"/>
      <c r="C340" s="15" t="s">
        <v>573</v>
      </c>
      <c r="D340" s="10"/>
      <c r="E340" s="10"/>
      <c r="F340" s="10"/>
      <c r="G340" s="11"/>
      <c r="H340" s="17">
        <f>SUM(G341:G355)</f>
        <v>23849.090000000004</v>
      </c>
    </row>
    <row r="341" spans="1:11" ht="14.1" customHeight="1" x14ac:dyDescent="0.2">
      <c r="A341" s="14" t="s">
        <v>574</v>
      </c>
      <c r="B341" s="20" t="s">
        <v>575</v>
      </c>
      <c r="C341" s="15" t="s">
        <v>576</v>
      </c>
      <c r="D341" s="19" t="s">
        <v>16</v>
      </c>
      <c r="E341" s="21">
        <v>4</v>
      </c>
      <c r="F341" s="36">
        <v>566.33130029459994</v>
      </c>
      <c r="G341" s="22">
        <f t="shared" ref="G341:G355" si="29">TRUNC(E341*F341,2)</f>
        <v>2265.3200000000002</v>
      </c>
      <c r="H341" s="13"/>
      <c r="K341" s="35">
        <v>771.14</v>
      </c>
    </row>
    <row r="342" spans="1:11" ht="15" customHeight="1" x14ac:dyDescent="0.2">
      <c r="A342" s="14" t="s">
        <v>577</v>
      </c>
      <c r="B342" s="20" t="s">
        <v>578</v>
      </c>
      <c r="C342" s="15" t="s">
        <v>579</v>
      </c>
      <c r="D342" s="19" t="s">
        <v>16</v>
      </c>
      <c r="E342" s="21">
        <v>5</v>
      </c>
      <c r="F342" s="36">
        <v>50.196779281499992</v>
      </c>
      <c r="G342" s="22">
        <f t="shared" si="29"/>
        <v>250.98</v>
      </c>
      <c r="H342" s="13"/>
      <c r="K342" s="35">
        <v>68.349999999999994</v>
      </c>
    </row>
    <row r="343" spans="1:11" ht="14.1" customHeight="1" x14ac:dyDescent="0.2">
      <c r="A343" s="14" t="s">
        <v>580</v>
      </c>
      <c r="B343" s="20" t="s">
        <v>581</v>
      </c>
      <c r="C343" s="15" t="s">
        <v>582</v>
      </c>
      <c r="D343" s="19" t="s">
        <v>16</v>
      </c>
      <c r="E343" s="21">
        <v>5</v>
      </c>
      <c r="F343" s="36">
        <v>446.31436291080001</v>
      </c>
      <c r="G343" s="22">
        <f t="shared" si="29"/>
        <v>2231.5700000000002</v>
      </c>
      <c r="H343" s="13"/>
      <c r="K343" s="35">
        <v>607.72</v>
      </c>
    </row>
    <row r="344" spans="1:11" ht="15" customHeight="1" x14ac:dyDescent="0.2">
      <c r="A344" s="14" t="s">
        <v>583</v>
      </c>
      <c r="B344" s="20" t="s">
        <v>584</v>
      </c>
      <c r="C344" s="15" t="s">
        <v>585</v>
      </c>
      <c r="D344" s="19" t="s">
        <v>16</v>
      </c>
      <c r="E344" s="21">
        <v>1</v>
      </c>
      <c r="F344" s="36">
        <v>421.51340846549999</v>
      </c>
      <c r="G344" s="22">
        <f t="shared" si="29"/>
        <v>421.51</v>
      </c>
      <c r="H344" s="13"/>
      <c r="K344" s="35">
        <v>573.95000000000005</v>
      </c>
    </row>
    <row r="345" spans="1:11" ht="14.1" customHeight="1" x14ac:dyDescent="0.2">
      <c r="A345" s="14" t="s">
        <v>586</v>
      </c>
      <c r="B345" s="20" t="s">
        <v>587</v>
      </c>
      <c r="C345" s="15" t="s">
        <v>588</v>
      </c>
      <c r="D345" s="19" t="s">
        <v>16</v>
      </c>
      <c r="E345" s="21">
        <v>12</v>
      </c>
      <c r="F345" s="36">
        <v>97.845163184699985</v>
      </c>
      <c r="G345" s="22">
        <f t="shared" si="29"/>
        <v>1174.1400000000001</v>
      </c>
      <c r="H345" s="13"/>
      <c r="K345" s="35">
        <v>133.22999999999999</v>
      </c>
    </row>
    <row r="346" spans="1:11" ht="15" customHeight="1" x14ac:dyDescent="0.2">
      <c r="A346" s="14" t="s">
        <v>589</v>
      </c>
      <c r="B346" s="20" t="s">
        <v>590</v>
      </c>
      <c r="C346" s="15" t="s">
        <v>591</v>
      </c>
      <c r="D346" s="19" t="s">
        <v>16</v>
      </c>
      <c r="E346" s="21">
        <v>4</v>
      </c>
      <c r="F346" s="36">
        <v>186.7452382692</v>
      </c>
      <c r="G346" s="22">
        <f t="shared" si="29"/>
        <v>746.98</v>
      </c>
      <c r="H346" s="13"/>
      <c r="K346" s="35">
        <v>254.28</v>
      </c>
    </row>
    <row r="347" spans="1:11" ht="14.1" customHeight="1" x14ac:dyDescent="0.2">
      <c r="A347" s="14" t="s">
        <v>592</v>
      </c>
      <c r="B347" s="20" t="s">
        <v>593</v>
      </c>
      <c r="C347" s="15" t="s">
        <v>594</v>
      </c>
      <c r="D347" s="19" t="s">
        <v>37</v>
      </c>
      <c r="E347" s="17">
        <v>1438</v>
      </c>
      <c r="F347" s="36">
        <v>4.8544361529</v>
      </c>
      <c r="G347" s="22">
        <f t="shared" si="29"/>
        <v>6980.67</v>
      </c>
      <c r="H347" s="13"/>
      <c r="K347" s="35">
        <v>6.61</v>
      </c>
    </row>
    <row r="348" spans="1:11" ht="14.1" customHeight="1" x14ac:dyDescent="0.2">
      <c r="A348" s="14" t="s">
        <v>595</v>
      </c>
      <c r="B348" s="20" t="s">
        <v>596</v>
      </c>
      <c r="C348" s="15" t="s">
        <v>597</v>
      </c>
      <c r="D348" s="19" t="s">
        <v>16</v>
      </c>
      <c r="E348" s="21">
        <v>59</v>
      </c>
      <c r="F348" s="36">
        <v>27.474199164899996</v>
      </c>
      <c r="G348" s="22">
        <f t="shared" si="29"/>
        <v>1620.97</v>
      </c>
      <c r="H348" s="13"/>
      <c r="K348" s="35">
        <v>37.409999999999997</v>
      </c>
    </row>
    <row r="349" spans="1:11" ht="15" customHeight="1" x14ac:dyDescent="0.2">
      <c r="A349" s="14" t="s">
        <v>598</v>
      </c>
      <c r="B349" s="25">
        <v>95789</v>
      </c>
      <c r="C349" s="15" t="s">
        <v>599</v>
      </c>
      <c r="D349" s="19" t="s">
        <v>16</v>
      </c>
      <c r="E349" s="21">
        <v>59</v>
      </c>
      <c r="F349" s="36">
        <v>25.322384047199996</v>
      </c>
      <c r="G349" s="22">
        <f t="shared" si="29"/>
        <v>1494.02</v>
      </c>
      <c r="H349" s="13"/>
      <c r="K349" s="35">
        <v>34.479999999999997</v>
      </c>
    </row>
    <row r="350" spans="1:11" ht="14.1" customHeight="1" x14ac:dyDescent="0.2">
      <c r="A350" s="14" t="s">
        <v>600</v>
      </c>
      <c r="B350" s="25">
        <v>91872</v>
      </c>
      <c r="C350" s="15" t="s">
        <v>601</v>
      </c>
      <c r="D350" s="19" t="s">
        <v>37</v>
      </c>
      <c r="E350" s="21">
        <v>81.599999999999994</v>
      </c>
      <c r="F350" s="36">
        <v>10.318430854499999</v>
      </c>
      <c r="G350" s="22">
        <f t="shared" si="29"/>
        <v>841.98</v>
      </c>
      <c r="H350" s="13"/>
      <c r="K350" s="35">
        <v>14.05</v>
      </c>
    </row>
    <row r="351" spans="1:11" ht="15" customHeight="1" x14ac:dyDescent="0.2">
      <c r="A351" s="14" t="s">
        <v>602</v>
      </c>
      <c r="B351" s="25">
        <v>93009</v>
      </c>
      <c r="C351" s="15" t="s">
        <v>515</v>
      </c>
      <c r="D351" s="19" t="s">
        <v>37</v>
      </c>
      <c r="E351" s="21">
        <v>10.8</v>
      </c>
      <c r="F351" s="36">
        <v>13.167933467699999</v>
      </c>
      <c r="G351" s="22">
        <f t="shared" si="29"/>
        <v>142.21</v>
      </c>
      <c r="H351" s="13"/>
      <c r="K351" s="35">
        <v>17.93</v>
      </c>
    </row>
    <row r="352" spans="1:11" ht="15" customHeight="1" x14ac:dyDescent="0.2">
      <c r="A352" s="14" t="s">
        <v>603</v>
      </c>
      <c r="B352" s="25">
        <v>91880</v>
      </c>
      <c r="C352" s="15" t="s">
        <v>604</v>
      </c>
      <c r="D352" s="19" t="s">
        <v>16</v>
      </c>
      <c r="E352" s="21">
        <v>24</v>
      </c>
      <c r="F352" s="36">
        <v>7.2118854797999994</v>
      </c>
      <c r="G352" s="22">
        <f t="shared" si="29"/>
        <v>173.08</v>
      </c>
      <c r="H352" s="13"/>
      <c r="K352" s="35">
        <v>9.82</v>
      </c>
    </row>
    <row r="353" spans="1:11" ht="14.1" customHeight="1" x14ac:dyDescent="0.2">
      <c r="A353" s="14" t="s">
        <v>605</v>
      </c>
      <c r="B353" s="25">
        <v>93014</v>
      </c>
      <c r="C353" s="15" t="s">
        <v>523</v>
      </c>
      <c r="D353" s="19" t="s">
        <v>16</v>
      </c>
      <c r="E353" s="21">
        <v>3</v>
      </c>
      <c r="F353" s="36">
        <v>12.830105838299998</v>
      </c>
      <c r="G353" s="22">
        <f t="shared" si="29"/>
        <v>38.49</v>
      </c>
      <c r="H353" s="13"/>
      <c r="K353" s="35">
        <v>17.47</v>
      </c>
    </row>
    <row r="354" spans="1:11" ht="14.1" customHeight="1" x14ac:dyDescent="0.2">
      <c r="A354" s="14" t="s">
        <v>606</v>
      </c>
      <c r="B354" s="25">
        <v>91914</v>
      </c>
      <c r="C354" s="15" t="s">
        <v>607</v>
      </c>
      <c r="D354" s="19" t="s">
        <v>16</v>
      </c>
      <c r="E354" s="21">
        <v>22</v>
      </c>
      <c r="F354" s="36">
        <v>10.5240650637</v>
      </c>
      <c r="G354" s="22">
        <f t="shared" si="29"/>
        <v>231.52</v>
      </c>
      <c r="H354" s="13"/>
      <c r="K354" s="35">
        <v>14.33</v>
      </c>
    </row>
    <row r="355" spans="1:11" ht="15.75" customHeight="1" x14ac:dyDescent="0.2">
      <c r="A355" s="14" t="s">
        <v>608</v>
      </c>
      <c r="B355" s="20" t="s">
        <v>609</v>
      </c>
      <c r="C355" s="15" t="s">
        <v>610</v>
      </c>
      <c r="D355" s="19" t="s">
        <v>37</v>
      </c>
      <c r="E355" s="21">
        <v>246</v>
      </c>
      <c r="F355" s="36">
        <v>21.2831406522</v>
      </c>
      <c r="G355" s="22">
        <f t="shared" si="29"/>
        <v>5235.6499999999996</v>
      </c>
      <c r="H355" s="10"/>
      <c r="K355" s="35">
        <v>28.98</v>
      </c>
    </row>
    <row r="356" spans="1:11" ht="14.1" customHeight="1" x14ac:dyDescent="0.2">
      <c r="A356" s="13"/>
      <c r="B356" s="13"/>
      <c r="C356" s="16"/>
      <c r="D356" s="13"/>
      <c r="E356" s="13"/>
      <c r="F356" s="13"/>
      <c r="G356" s="16"/>
      <c r="H356" s="13"/>
    </row>
    <row r="357" spans="1:11" ht="15" customHeight="1" x14ac:dyDescent="0.2">
      <c r="A357" s="13"/>
      <c r="B357" s="13"/>
      <c r="C357" s="16"/>
      <c r="D357" s="13"/>
      <c r="E357" s="13"/>
      <c r="F357" s="13"/>
      <c r="G357" s="16"/>
      <c r="H357" s="13"/>
    </row>
    <row r="358" spans="1:11" ht="14.1" customHeight="1" x14ac:dyDescent="0.2">
      <c r="A358" s="12">
        <v>21</v>
      </c>
      <c r="B358" s="13"/>
      <c r="C358" s="15" t="s">
        <v>611</v>
      </c>
      <c r="D358" s="13"/>
      <c r="E358" s="13"/>
      <c r="F358" s="13"/>
      <c r="G358" s="16"/>
      <c r="H358" s="17">
        <f>SUM(G359:G375)</f>
        <v>21137.95</v>
      </c>
    </row>
    <row r="359" spans="1:11" ht="15" customHeight="1" x14ac:dyDescent="0.2">
      <c r="A359" s="14" t="s">
        <v>612</v>
      </c>
      <c r="B359" s="25">
        <v>72554</v>
      </c>
      <c r="C359" s="15" t="s">
        <v>613</v>
      </c>
      <c r="D359" s="19" t="s">
        <v>16</v>
      </c>
      <c r="E359" s="21">
        <v>8</v>
      </c>
      <c r="F359" s="36">
        <v>373.4904765384</v>
      </c>
      <c r="G359" s="22">
        <f t="shared" ref="G359:G375" si="30">TRUNC(E359*F359,2)</f>
        <v>2987.92</v>
      </c>
      <c r="H359" s="13"/>
      <c r="K359" s="35">
        <v>508.56</v>
      </c>
    </row>
    <row r="360" spans="1:11" ht="14.1" customHeight="1" x14ac:dyDescent="0.2">
      <c r="A360" s="14" t="s">
        <v>614</v>
      </c>
      <c r="B360" s="20" t="s">
        <v>615</v>
      </c>
      <c r="C360" s="15" t="s">
        <v>616</v>
      </c>
      <c r="D360" s="19" t="s">
        <v>16</v>
      </c>
      <c r="E360" s="21">
        <v>8</v>
      </c>
      <c r="F360" s="36">
        <v>122.09531171249999</v>
      </c>
      <c r="G360" s="22">
        <f t="shared" si="30"/>
        <v>976.76</v>
      </c>
      <c r="H360" s="13"/>
      <c r="K360" s="35">
        <v>166.25</v>
      </c>
    </row>
    <row r="361" spans="1:11" ht="15" customHeight="1" x14ac:dyDescent="0.2">
      <c r="A361" s="14" t="s">
        <v>617</v>
      </c>
      <c r="B361" s="25">
        <v>96765</v>
      </c>
      <c r="C361" s="15" t="s">
        <v>618</v>
      </c>
      <c r="D361" s="19" t="s">
        <v>16</v>
      </c>
      <c r="E361" s="21">
        <v>8</v>
      </c>
      <c r="F361" s="36">
        <v>834.94098606210002</v>
      </c>
      <c r="G361" s="22">
        <f t="shared" si="30"/>
        <v>6679.52</v>
      </c>
      <c r="H361" s="13"/>
      <c r="K361" s="35">
        <v>1136.8900000000001</v>
      </c>
    </row>
    <row r="362" spans="1:11" ht="14.1" customHeight="1" x14ac:dyDescent="0.2">
      <c r="A362" s="14" t="s">
        <v>619</v>
      </c>
      <c r="B362" s="20" t="s">
        <v>620</v>
      </c>
      <c r="C362" s="15" t="s">
        <v>621</v>
      </c>
      <c r="D362" s="19" t="s">
        <v>37</v>
      </c>
      <c r="E362" s="21">
        <v>1</v>
      </c>
      <c r="F362" s="36">
        <v>690.7620290973</v>
      </c>
      <c r="G362" s="22">
        <f t="shared" si="30"/>
        <v>690.76</v>
      </c>
      <c r="H362" s="13"/>
      <c r="K362" s="35">
        <v>940.57</v>
      </c>
    </row>
    <row r="363" spans="1:11" ht="14.1" customHeight="1" x14ac:dyDescent="0.2">
      <c r="A363" s="14" t="s">
        <v>622</v>
      </c>
      <c r="B363" s="20" t="s">
        <v>623</v>
      </c>
      <c r="C363" s="15" t="s">
        <v>624</v>
      </c>
      <c r="D363" s="19" t="s">
        <v>16</v>
      </c>
      <c r="E363" s="21">
        <v>8</v>
      </c>
      <c r="F363" s="36">
        <v>60.111285796499992</v>
      </c>
      <c r="G363" s="22">
        <f t="shared" si="30"/>
        <v>480.89</v>
      </c>
      <c r="H363" s="13"/>
      <c r="K363" s="35">
        <v>81.849999999999994</v>
      </c>
    </row>
    <row r="364" spans="1:11" ht="15" customHeight="1" x14ac:dyDescent="0.2">
      <c r="A364" s="14" t="s">
        <v>625</v>
      </c>
      <c r="B364" s="20" t="s">
        <v>626</v>
      </c>
      <c r="C364" s="15" t="s">
        <v>627</v>
      </c>
      <c r="D364" s="19" t="s">
        <v>16</v>
      </c>
      <c r="E364" s="21">
        <v>8</v>
      </c>
      <c r="F364" s="36">
        <v>35.200170167699994</v>
      </c>
      <c r="G364" s="22">
        <f t="shared" si="30"/>
        <v>281.60000000000002</v>
      </c>
      <c r="H364" s="13"/>
      <c r="K364" s="35">
        <v>47.93</v>
      </c>
    </row>
    <row r="365" spans="1:11" ht="14.1" customHeight="1" x14ac:dyDescent="0.2">
      <c r="A365" s="14" t="s">
        <v>628</v>
      </c>
      <c r="B365" s="20" t="s">
        <v>629</v>
      </c>
      <c r="C365" s="15" t="s">
        <v>630</v>
      </c>
      <c r="D365" s="19" t="s">
        <v>16</v>
      </c>
      <c r="E365" s="21">
        <v>1</v>
      </c>
      <c r="F365" s="36">
        <v>81.87913565609999</v>
      </c>
      <c r="G365" s="22">
        <f t="shared" si="30"/>
        <v>81.87</v>
      </c>
      <c r="H365" s="13"/>
      <c r="K365" s="35">
        <v>111.49</v>
      </c>
    </row>
    <row r="366" spans="1:11" ht="15" customHeight="1" x14ac:dyDescent="0.2">
      <c r="A366" s="14" t="s">
        <v>631</v>
      </c>
      <c r="B366" s="25">
        <v>92368</v>
      </c>
      <c r="C366" s="15" t="s">
        <v>632</v>
      </c>
      <c r="D366" s="19" t="s">
        <v>37</v>
      </c>
      <c r="E366" s="21">
        <v>54.4</v>
      </c>
      <c r="F366" s="36">
        <v>70.848329148299996</v>
      </c>
      <c r="G366" s="22">
        <f t="shared" si="30"/>
        <v>3854.14</v>
      </c>
      <c r="H366" s="13"/>
      <c r="K366" s="35">
        <v>96.47</v>
      </c>
    </row>
    <row r="367" spans="1:11" ht="15" customHeight="1" x14ac:dyDescent="0.2">
      <c r="A367" s="14" t="s">
        <v>633</v>
      </c>
      <c r="B367" s="25">
        <v>91867</v>
      </c>
      <c r="C367" s="15" t="s">
        <v>507</v>
      </c>
      <c r="D367" s="19" t="s">
        <v>37</v>
      </c>
      <c r="E367" s="21">
        <v>58</v>
      </c>
      <c r="F367" s="36">
        <v>5.7944782520999993</v>
      </c>
      <c r="G367" s="22">
        <f t="shared" si="30"/>
        <v>336.07</v>
      </c>
      <c r="H367" s="13"/>
      <c r="K367" s="35">
        <v>7.89</v>
      </c>
    </row>
    <row r="368" spans="1:11" ht="14.1" customHeight="1" x14ac:dyDescent="0.2">
      <c r="A368" s="14" t="s">
        <v>634</v>
      </c>
      <c r="B368" s="25">
        <v>91879</v>
      </c>
      <c r="C368" s="15" t="s">
        <v>517</v>
      </c>
      <c r="D368" s="19" t="s">
        <v>16</v>
      </c>
      <c r="E368" s="21">
        <v>20</v>
      </c>
      <c r="F368" s="36">
        <v>5.6990052263999997</v>
      </c>
      <c r="G368" s="22">
        <f t="shared" si="30"/>
        <v>113.98</v>
      </c>
      <c r="H368" s="13"/>
      <c r="K368" s="35">
        <v>7.76</v>
      </c>
    </row>
    <row r="369" spans="1:11" ht="14.1" customHeight="1" x14ac:dyDescent="0.2">
      <c r="A369" s="14" t="s">
        <v>635</v>
      </c>
      <c r="B369" s="25">
        <v>91902</v>
      </c>
      <c r="C369" s="15" t="s">
        <v>525</v>
      </c>
      <c r="D369" s="19" t="s">
        <v>16</v>
      </c>
      <c r="E369" s="21">
        <v>4</v>
      </c>
      <c r="F369" s="36">
        <v>9.1800986249999994</v>
      </c>
      <c r="G369" s="22">
        <f t="shared" si="30"/>
        <v>36.72</v>
      </c>
      <c r="H369" s="13"/>
      <c r="K369" s="35">
        <v>12.5</v>
      </c>
    </row>
    <row r="370" spans="1:11" ht="14.85" customHeight="1" x14ac:dyDescent="0.2">
      <c r="A370" s="14" t="s">
        <v>636</v>
      </c>
      <c r="B370" s="25">
        <v>92688</v>
      </c>
      <c r="C370" s="15" t="s">
        <v>637</v>
      </c>
      <c r="D370" s="19" t="s">
        <v>37</v>
      </c>
      <c r="E370" s="21">
        <v>26.8</v>
      </c>
      <c r="F370" s="36">
        <v>21.312516967799997</v>
      </c>
      <c r="G370" s="22">
        <f t="shared" si="30"/>
        <v>571.16999999999996</v>
      </c>
      <c r="H370" s="13"/>
      <c r="K370" s="35">
        <v>29.02</v>
      </c>
    </row>
    <row r="371" spans="1:11" ht="14.1" customHeight="1" x14ac:dyDescent="0.2">
      <c r="A371" s="14" t="s">
        <v>638</v>
      </c>
      <c r="B371" s="25">
        <v>95787</v>
      </c>
      <c r="C371" s="15" t="s">
        <v>639</v>
      </c>
      <c r="D371" s="19" t="s">
        <v>16</v>
      </c>
      <c r="E371" s="21">
        <v>32</v>
      </c>
      <c r="F371" s="36">
        <v>20.6809261824</v>
      </c>
      <c r="G371" s="22">
        <f t="shared" si="30"/>
        <v>661.78</v>
      </c>
      <c r="H371" s="13"/>
      <c r="K371" s="35">
        <v>28.16</v>
      </c>
    </row>
    <row r="372" spans="1:11" ht="15" customHeight="1" x14ac:dyDescent="0.2">
      <c r="A372" s="14" t="s">
        <v>640</v>
      </c>
      <c r="B372" s="25">
        <v>91926</v>
      </c>
      <c r="C372" s="15" t="s">
        <v>641</v>
      </c>
      <c r="D372" s="19" t="s">
        <v>37</v>
      </c>
      <c r="E372" s="28">
        <v>124</v>
      </c>
      <c r="F372" s="36">
        <v>2.1518151177</v>
      </c>
      <c r="G372" s="22">
        <f t="shared" si="30"/>
        <v>266.82</v>
      </c>
      <c r="H372" s="13"/>
      <c r="K372" s="35">
        <v>2.93</v>
      </c>
    </row>
    <row r="373" spans="1:11" ht="14.1" customHeight="1" x14ac:dyDescent="0.2">
      <c r="A373" s="14" t="s">
        <v>642</v>
      </c>
      <c r="B373" s="25">
        <v>97599</v>
      </c>
      <c r="C373" s="15" t="s">
        <v>643</v>
      </c>
      <c r="D373" s="19" t="s">
        <v>16</v>
      </c>
      <c r="E373" s="21">
        <v>24</v>
      </c>
      <c r="F373" s="36">
        <v>30.8598195378</v>
      </c>
      <c r="G373" s="22">
        <f t="shared" si="30"/>
        <v>740.63</v>
      </c>
      <c r="H373" s="13"/>
      <c r="K373" s="35">
        <v>42.02</v>
      </c>
    </row>
    <row r="374" spans="1:11" ht="15" customHeight="1" x14ac:dyDescent="0.2">
      <c r="A374" s="14" t="s">
        <v>644</v>
      </c>
      <c r="B374" s="20" t="s">
        <v>645</v>
      </c>
      <c r="C374" s="15" t="s">
        <v>646</v>
      </c>
      <c r="D374" s="19" t="s">
        <v>16</v>
      </c>
      <c r="E374" s="21">
        <v>26</v>
      </c>
      <c r="F374" s="36">
        <v>12.264611763</v>
      </c>
      <c r="G374" s="22">
        <f t="shared" si="30"/>
        <v>318.87</v>
      </c>
      <c r="H374" s="13"/>
      <c r="K374" s="35">
        <v>16.7</v>
      </c>
    </row>
    <row r="375" spans="1:11" ht="14.1" customHeight="1" x14ac:dyDescent="0.2">
      <c r="A375" s="14" t="s">
        <v>647</v>
      </c>
      <c r="B375" s="20" t="s">
        <v>648</v>
      </c>
      <c r="C375" s="15" t="s">
        <v>649</v>
      </c>
      <c r="D375" s="19" t="s">
        <v>16</v>
      </c>
      <c r="E375" s="21">
        <v>16</v>
      </c>
      <c r="F375" s="36">
        <v>128.65357417019999</v>
      </c>
      <c r="G375" s="22">
        <f t="shared" si="30"/>
        <v>2058.4499999999998</v>
      </c>
      <c r="H375" s="13"/>
      <c r="K375" s="35">
        <v>175.18</v>
      </c>
    </row>
    <row r="376" spans="1:11" ht="15" customHeight="1" x14ac:dyDescent="0.2">
      <c r="A376" s="13"/>
      <c r="B376" s="13"/>
      <c r="C376" s="16"/>
      <c r="D376" s="13"/>
      <c r="E376" s="13"/>
      <c r="F376" s="13"/>
      <c r="G376" s="16"/>
      <c r="H376" s="13"/>
    </row>
    <row r="377" spans="1:11" ht="14.1" customHeight="1" x14ac:dyDescent="0.2">
      <c r="A377" s="13"/>
      <c r="B377" s="13"/>
      <c r="C377" s="16"/>
      <c r="D377" s="13"/>
      <c r="E377" s="13"/>
      <c r="F377" s="13"/>
      <c r="G377" s="16"/>
      <c r="H377" s="13"/>
    </row>
    <row r="378" spans="1:11" ht="14.1" customHeight="1" x14ac:dyDescent="0.2">
      <c r="A378" s="12">
        <v>22</v>
      </c>
      <c r="B378" s="13"/>
      <c r="C378" s="41" t="s">
        <v>650</v>
      </c>
      <c r="D378" s="42"/>
      <c r="E378" s="13"/>
      <c r="F378" s="13"/>
      <c r="G378" s="16"/>
      <c r="H378" s="17">
        <f>SUM(G379:G393)</f>
        <v>31478.33</v>
      </c>
    </row>
    <row r="379" spans="1:11" ht="15" customHeight="1" x14ac:dyDescent="0.2">
      <c r="A379" s="14" t="s">
        <v>651</v>
      </c>
      <c r="B379" s="25">
        <v>96989</v>
      </c>
      <c r="C379" s="15" t="s">
        <v>652</v>
      </c>
      <c r="D379" s="19" t="s">
        <v>16</v>
      </c>
      <c r="E379" s="21">
        <v>2</v>
      </c>
      <c r="F379" s="36">
        <v>91.830362565599998</v>
      </c>
      <c r="G379" s="22">
        <f t="shared" ref="G379:G393" si="31">TRUNC(E379*F379,2)</f>
        <v>183.66</v>
      </c>
      <c r="H379" s="13"/>
      <c r="K379" s="35">
        <v>125.04</v>
      </c>
    </row>
    <row r="380" spans="1:11" ht="14.1" customHeight="1" x14ac:dyDescent="0.2">
      <c r="A380" s="14" t="s">
        <v>653</v>
      </c>
      <c r="B380" s="25">
        <v>96988</v>
      </c>
      <c r="C380" s="15" t="s">
        <v>654</v>
      </c>
      <c r="D380" s="19" t="s">
        <v>16</v>
      </c>
      <c r="E380" s="21">
        <v>2</v>
      </c>
      <c r="F380" s="36">
        <v>139.40530567979999</v>
      </c>
      <c r="G380" s="22">
        <f t="shared" si="31"/>
        <v>278.81</v>
      </c>
      <c r="H380" s="13"/>
      <c r="K380" s="35">
        <v>189.82</v>
      </c>
    </row>
    <row r="381" spans="1:11" ht="15" customHeight="1" x14ac:dyDescent="0.2">
      <c r="A381" s="14" t="s">
        <v>655</v>
      </c>
      <c r="B381" s="20" t="s">
        <v>656</v>
      </c>
      <c r="C381" s="15" t="s">
        <v>657</v>
      </c>
      <c r="D381" s="19" t="s">
        <v>16</v>
      </c>
      <c r="E381" s="21">
        <v>6</v>
      </c>
      <c r="F381" s="36">
        <v>4.8470920739999999</v>
      </c>
      <c r="G381" s="22">
        <f t="shared" si="31"/>
        <v>29.08</v>
      </c>
      <c r="H381" s="13"/>
      <c r="K381" s="35">
        <v>6.6</v>
      </c>
    </row>
    <row r="382" spans="1:11" ht="14.1" customHeight="1" x14ac:dyDescent="0.2">
      <c r="A382" s="14" t="s">
        <v>658</v>
      </c>
      <c r="B382" s="20" t="s">
        <v>659</v>
      </c>
      <c r="C382" s="15" t="s">
        <v>660</v>
      </c>
      <c r="D382" s="19" t="s">
        <v>37</v>
      </c>
      <c r="E382" s="21">
        <v>170</v>
      </c>
      <c r="F382" s="36">
        <v>14.600028853199998</v>
      </c>
      <c r="G382" s="22">
        <f t="shared" si="31"/>
        <v>2482</v>
      </c>
      <c r="H382" s="13"/>
      <c r="K382" s="35">
        <v>19.88</v>
      </c>
    </row>
    <row r="383" spans="1:11" ht="15" customHeight="1" x14ac:dyDescent="0.2">
      <c r="A383" s="14" t="s">
        <v>661</v>
      </c>
      <c r="B383" s="20" t="s">
        <v>662</v>
      </c>
      <c r="C383" s="15" t="s">
        <v>663</v>
      </c>
      <c r="D383" s="19" t="s">
        <v>16</v>
      </c>
      <c r="E383" s="21">
        <v>118</v>
      </c>
      <c r="F383" s="36">
        <v>2.4822986681999999</v>
      </c>
      <c r="G383" s="22">
        <f t="shared" si="31"/>
        <v>292.91000000000003</v>
      </c>
      <c r="H383" s="13"/>
      <c r="K383" s="35">
        <v>3.38</v>
      </c>
    </row>
    <row r="384" spans="1:11" ht="14.1" customHeight="1" x14ac:dyDescent="0.2">
      <c r="A384" s="14" t="s">
        <v>664</v>
      </c>
      <c r="B384" s="20" t="s">
        <v>665</v>
      </c>
      <c r="C384" s="15" t="s">
        <v>666</v>
      </c>
      <c r="D384" s="19" t="s">
        <v>16</v>
      </c>
      <c r="E384" s="21">
        <v>10</v>
      </c>
      <c r="F384" s="36">
        <v>66.280312072499996</v>
      </c>
      <c r="G384" s="22">
        <f t="shared" si="31"/>
        <v>662.8</v>
      </c>
      <c r="H384" s="13"/>
      <c r="K384" s="35">
        <v>90.25</v>
      </c>
    </row>
    <row r="385" spans="1:11" ht="15" customHeight="1" x14ac:dyDescent="0.2">
      <c r="A385" s="14" t="s">
        <v>667</v>
      </c>
      <c r="B385" s="20" t="s">
        <v>668</v>
      </c>
      <c r="C385" s="15" t="s">
        <v>669</v>
      </c>
      <c r="D385" s="19" t="s">
        <v>16</v>
      </c>
      <c r="E385" s="21">
        <v>275</v>
      </c>
      <c r="F385" s="36">
        <v>11.214408480299999</v>
      </c>
      <c r="G385" s="22">
        <f t="shared" si="31"/>
        <v>3083.96</v>
      </c>
      <c r="H385" s="13"/>
      <c r="K385" s="35">
        <v>15.27</v>
      </c>
    </row>
    <row r="386" spans="1:11" ht="14.1" customHeight="1" x14ac:dyDescent="0.2">
      <c r="A386" s="14" t="s">
        <v>670</v>
      </c>
      <c r="B386" s="25">
        <v>96973</v>
      </c>
      <c r="C386" s="15" t="s">
        <v>671</v>
      </c>
      <c r="D386" s="19" t="s">
        <v>37</v>
      </c>
      <c r="E386" s="21">
        <v>326</v>
      </c>
      <c r="F386" s="36">
        <v>32.269882686599999</v>
      </c>
      <c r="G386" s="22">
        <f t="shared" si="31"/>
        <v>10519.98</v>
      </c>
      <c r="H386" s="13"/>
      <c r="K386" s="35">
        <v>43.94</v>
      </c>
    </row>
    <row r="387" spans="1:11" ht="14.1" customHeight="1" x14ac:dyDescent="0.2">
      <c r="A387" s="14" t="s">
        <v>672</v>
      </c>
      <c r="B387" s="25">
        <v>72254</v>
      </c>
      <c r="C387" s="15" t="s">
        <v>673</v>
      </c>
      <c r="D387" s="19" t="s">
        <v>37</v>
      </c>
      <c r="E387" s="21">
        <v>240</v>
      </c>
      <c r="F387" s="36">
        <v>29.464444546799996</v>
      </c>
      <c r="G387" s="22">
        <f t="shared" si="31"/>
        <v>7071.46</v>
      </c>
      <c r="H387" s="13"/>
      <c r="K387" s="35">
        <v>40.119999999999997</v>
      </c>
    </row>
    <row r="388" spans="1:11" ht="15" customHeight="1" x14ac:dyDescent="0.2">
      <c r="A388" s="14" t="s">
        <v>674</v>
      </c>
      <c r="B388" s="25">
        <v>96985</v>
      </c>
      <c r="C388" s="15" t="s">
        <v>572</v>
      </c>
      <c r="D388" s="19" t="s">
        <v>16</v>
      </c>
      <c r="E388" s="21">
        <v>10</v>
      </c>
      <c r="F388" s="36">
        <v>40.370401713299998</v>
      </c>
      <c r="G388" s="22">
        <f t="shared" si="31"/>
        <v>403.7</v>
      </c>
      <c r="H388" s="13"/>
      <c r="K388" s="35">
        <v>54.97</v>
      </c>
    </row>
    <row r="389" spans="1:11" ht="14.1" customHeight="1" x14ac:dyDescent="0.2">
      <c r="A389" s="14" t="s">
        <v>675</v>
      </c>
      <c r="B389" s="20" t="s">
        <v>676</v>
      </c>
      <c r="C389" s="15" t="s">
        <v>677</v>
      </c>
      <c r="D389" s="19" t="s">
        <v>16</v>
      </c>
      <c r="E389" s="21">
        <v>1</v>
      </c>
      <c r="F389" s="36">
        <v>64.29741076949999</v>
      </c>
      <c r="G389" s="22">
        <f t="shared" si="31"/>
        <v>64.290000000000006</v>
      </c>
      <c r="H389" s="13"/>
      <c r="K389" s="35">
        <v>87.55</v>
      </c>
    </row>
    <row r="390" spans="1:11" ht="15" customHeight="1" x14ac:dyDescent="0.2">
      <c r="A390" s="14" t="s">
        <v>678</v>
      </c>
      <c r="B390" s="20" t="s">
        <v>679</v>
      </c>
      <c r="C390" s="15" t="s">
        <v>680</v>
      </c>
      <c r="D390" s="19" t="s">
        <v>16</v>
      </c>
      <c r="E390" s="21">
        <v>10</v>
      </c>
      <c r="F390" s="36">
        <v>100.0116664602</v>
      </c>
      <c r="G390" s="22">
        <f t="shared" si="31"/>
        <v>1000.11</v>
      </c>
      <c r="H390" s="13"/>
      <c r="K390" s="35">
        <v>136.18</v>
      </c>
    </row>
    <row r="391" spans="1:11" ht="15" customHeight="1" x14ac:dyDescent="0.2">
      <c r="A391" s="14" t="s">
        <v>681</v>
      </c>
      <c r="B391" s="20" t="s">
        <v>682</v>
      </c>
      <c r="C391" s="15" t="s">
        <v>683</v>
      </c>
      <c r="D391" s="19" t="s">
        <v>16</v>
      </c>
      <c r="E391" s="21">
        <v>10</v>
      </c>
      <c r="F391" s="36">
        <v>13.3074709668</v>
      </c>
      <c r="G391" s="22">
        <f t="shared" si="31"/>
        <v>133.07</v>
      </c>
      <c r="H391" s="13"/>
      <c r="K391" s="35">
        <v>18.12</v>
      </c>
    </row>
    <row r="392" spans="1:11" ht="14.1" customHeight="1" x14ac:dyDescent="0.2">
      <c r="A392" s="14" t="s">
        <v>684</v>
      </c>
      <c r="B392" s="25">
        <v>93358</v>
      </c>
      <c r="C392" s="15" t="s">
        <v>46</v>
      </c>
      <c r="D392" s="19" t="s">
        <v>23</v>
      </c>
      <c r="E392" s="21">
        <v>57.6</v>
      </c>
      <c r="F392" s="36">
        <v>56.990052263999992</v>
      </c>
      <c r="G392" s="22">
        <f t="shared" si="31"/>
        <v>3282.62</v>
      </c>
      <c r="H392" s="13"/>
      <c r="K392" s="35">
        <v>77.599999999999994</v>
      </c>
    </row>
    <row r="393" spans="1:11" ht="14.1" customHeight="1" x14ac:dyDescent="0.2">
      <c r="A393" s="14" t="s">
        <v>685</v>
      </c>
      <c r="B393" s="25">
        <v>96995</v>
      </c>
      <c r="C393" s="15" t="s">
        <v>48</v>
      </c>
      <c r="D393" s="19" t="s">
        <v>23</v>
      </c>
      <c r="E393" s="21">
        <v>57.6</v>
      </c>
      <c r="F393" s="36">
        <v>34.546547145599995</v>
      </c>
      <c r="G393" s="22">
        <f t="shared" si="31"/>
        <v>1989.88</v>
      </c>
      <c r="H393" s="13"/>
      <c r="K393" s="35">
        <v>47.04</v>
      </c>
    </row>
    <row r="394" spans="1:11" ht="15.95" customHeight="1" x14ac:dyDescent="0.2">
      <c r="A394" s="10"/>
      <c r="B394" s="10"/>
      <c r="C394" s="11"/>
      <c r="D394" s="10"/>
      <c r="E394" s="10"/>
      <c r="F394" s="10"/>
      <c r="G394" s="11"/>
      <c r="H394" s="10"/>
    </row>
    <row r="395" spans="1:11" ht="14.1" customHeight="1" x14ac:dyDescent="0.2">
      <c r="A395" s="13"/>
      <c r="B395" s="13"/>
      <c r="C395" s="16"/>
      <c r="D395" s="13"/>
      <c r="E395" s="13"/>
      <c r="F395" s="13"/>
      <c r="G395" s="16"/>
      <c r="H395" s="13"/>
    </row>
    <row r="396" spans="1:11" ht="15" customHeight="1" x14ac:dyDescent="0.2">
      <c r="A396" s="12">
        <v>23</v>
      </c>
      <c r="B396" s="13"/>
      <c r="C396" s="15" t="s">
        <v>686</v>
      </c>
      <c r="D396" s="13"/>
      <c r="E396" s="13"/>
      <c r="F396" s="13"/>
      <c r="G396" s="16"/>
      <c r="H396" s="17">
        <f>SUM(G397:G402)</f>
        <v>9569.58</v>
      </c>
    </row>
    <row r="397" spans="1:11" ht="14.1" customHeight="1" x14ac:dyDescent="0.2">
      <c r="A397" s="14" t="s">
        <v>687</v>
      </c>
      <c r="B397" s="25">
        <v>89578</v>
      </c>
      <c r="C397" s="15" t="s">
        <v>688</v>
      </c>
      <c r="D397" s="19" t="s">
        <v>37</v>
      </c>
      <c r="E397" s="21">
        <v>344</v>
      </c>
      <c r="F397" s="36">
        <v>16.1129091066</v>
      </c>
      <c r="G397" s="22">
        <f t="shared" ref="G397:G401" si="32">TRUNC(E397*F397,2)</f>
        <v>5542.84</v>
      </c>
      <c r="H397" s="13"/>
      <c r="K397" s="35">
        <v>21.94</v>
      </c>
    </row>
    <row r="398" spans="1:11" ht="15" customHeight="1" x14ac:dyDescent="0.2">
      <c r="A398" s="14" t="s">
        <v>689</v>
      </c>
      <c r="B398" s="25">
        <v>89535</v>
      </c>
      <c r="C398" s="15" t="s">
        <v>690</v>
      </c>
      <c r="D398" s="19" t="s">
        <v>16</v>
      </c>
      <c r="E398" s="21">
        <v>20</v>
      </c>
      <c r="F398" s="36">
        <v>32.982258339899992</v>
      </c>
      <c r="G398" s="22">
        <f t="shared" si="32"/>
        <v>659.64</v>
      </c>
      <c r="H398" s="13"/>
      <c r="K398" s="35">
        <v>44.91</v>
      </c>
    </row>
    <row r="399" spans="1:11" ht="14.1" customHeight="1" x14ac:dyDescent="0.2">
      <c r="A399" s="14" t="s">
        <v>691</v>
      </c>
      <c r="B399" s="25">
        <v>89554</v>
      </c>
      <c r="C399" s="15" t="s">
        <v>692</v>
      </c>
      <c r="D399" s="19" t="s">
        <v>16</v>
      </c>
      <c r="E399" s="21">
        <v>80</v>
      </c>
      <c r="F399" s="36">
        <v>13.7113953063</v>
      </c>
      <c r="G399" s="22">
        <f t="shared" si="32"/>
        <v>1096.9100000000001</v>
      </c>
      <c r="H399" s="13"/>
      <c r="K399" s="35">
        <v>18.670000000000002</v>
      </c>
    </row>
    <row r="400" spans="1:11" ht="15" customHeight="1" x14ac:dyDescent="0.2">
      <c r="A400" s="14" t="s">
        <v>693</v>
      </c>
      <c r="B400" s="20" t="s">
        <v>694</v>
      </c>
      <c r="C400" s="15" t="s">
        <v>695</v>
      </c>
      <c r="D400" s="19" t="s">
        <v>16</v>
      </c>
      <c r="E400" s="21">
        <v>160</v>
      </c>
      <c r="F400" s="36">
        <v>10.986742034400001</v>
      </c>
      <c r="G400" s="22">
        <f t="shared" si="32"/>
        <v>1757.87</v>
      </c>
      <c r="H400" s="13"/>
      <c r="K400" s="35">
        <v>14.96</v>
      </c>
    </row>
    <row r="401" spans="1:11" ht="14.1" customHeight="1" x14ac:dyDescent="0.2">
      <c r="A401" s="14" t="s">
        <v>696</v>
      </c>
      <c r="B401" s="20" t="s">
        <v>697</v>
      </c>
      <c r="C401" s="15" t="s">
        <v>698</v>
      </c>
      <c r="D401" s="19" t="s">
        <v>16</v>
      </c>
      <c r="E401" s="21">
        <v>20</v>
      </c>
      <c r="F401" s="36">
        <v>25.616147203200001</v>
      </c>
      <c r="G401" s="22">
        <f t="shared" si="32"/>
        <v>512.32000000000005</v>
      </c>
      <c r="H401" s="13"/>
      <c r="K401" s="35">
        <v>34.880000000000003</v>
      </c>
    </row>
    <row r="402" spans="1:11" ht="14.1" customHeight="1" x14ac:dyDescent="0.2">
      <c r="A402" s="13"/>
      <c r="B402" s="13"/>
      <c r="C402" s="16"/>
      <c r="D402" s="13"/>
      <c r="E402" s="13"/>
      <c r="F402" s="13"/>
      <c r="G402" s="16"/>
      <c r="H402" s="13"/>
    </row>
    <row r="403" spans="1:11" ht="15" customHeight="1" x14ac:dyDescent="0.2">
      <c r="A403" s="13"/>
      <c r="B403" s="13"/>
      <c r="C403" s="16"/>
      <c r="D403" s="13"/>
      <c r="E403" s="13"/>
      <c r="F403" s="13"/>
      <c r="G403" s="16"/>
      <c r="H403" s="13"/>
    </row>
    <row r="404" spans="1:11" ht="14.1" customHeight="1" x14ac:dyDescent="0.2">
      <c r="A404" s="12">
        <v>24</v>
      </c>
      <c r="B404" s="13"/>
      <c r="C404" s="15" t="s">
        <v>699</v>
      </c>
      <c r="D404" s="13"/>
      <c r="E404" s="13"/>
      <c r="F404" s="13"/>
      <c r="G404" s="16"/>
      <c r="H404" s="17">
        <f>SUM(G405:G406)</f>
        <v>9152.36</v>
      </c>
    </row>
    <row r="405" spans="1:11" ht="15" customHeight="1" x14ac:dyDescent="0.2">
      <c r="A405" s="14" t="s">
        <v>700</v>
      </c>
      <c r="B405" s="20" t="s">
        <v>701</v>
      </c>
      <c r="C405" s="15" t="s">
        <v>702</v>
      </c>
      <c r="D405" s="19" t="s">
        <v>37</v>
      </c>
      <c r="E405" s="21">
        <v>204</v>
      </c>
      <c r="F405" s="36">
        <v>34.752181354800001</v>
      </c>
      <c r="G405" s="22">
        <f t="shared" ref="G405:G406" si="33">TRUNC(E405*F405,2)</f>
        <v>7089.44</v>
      </c>
      <c r="H405" s="13"/>
      <c r="K405" s="35">
        <v>47.32</v>
      </c>
    </row>
    <row r="406" spans="1:11" ht="15" customHeight="1" x14ac:dyDescent="0.2">
      <c r="A406" s="14" t="s">
        <v>703</v>
      </c>
      <c r="B406" s="25">
        <v>89447</v>
      </c>
      <c r="C406" s="15" t="s">
        <v>704</v>
      </c>
      <c r="D406" s="19" t="s">
        <v>37</v>
      </c>
      <c r="E406" s="21">
        <v>369.6</v>
      </c>
      <c r="F406" s="36">
        <v>5.5814999639999998</v>
      </c>
      <c r="G406" s="22">
        <f t="shared" si="33"/>
        <v>2062.92</v>
      </c>
      <c r="H406" s="13"/>
      <c r="K406" s="35">
        <v>7.6</v>
      </c>
    </row>
    <row r="407" spans="1:11" ht="14.1" customHeight="1" x14ac:dyDescent="0.2">
      <c r="A407" s="13"/>
      <c r="B407" s="13"/>
      <c r="C407" s="16"/>
      <c r="D407" s="13"/>
      <c r="E407" s="13"/>
      <c r="F407" s="13"/>
      <c r="G407" s="16"/>
      <c r="H407" s="13"/>
    </row>
    <row r="408" spans="1:11" ht="14.1" customHeight="1" x14ac:dyDescent="0.2">
      <c r="A408" s="13"/>
      <c r="B408" s="13"/>
      <c r="C408" s="16"/>
      <c r="D408" s="13"/>
      <c r="E408" s="13"/>
      <c r="F408" s="13"/>
      <c r="G408" s="16"/>
      <c r="H408" s="13"/>
    </row>
    <row r="409" spans="1:11" ht="15.75" customHeight="1" x14ac:dyDescent="0.2">
      <c r="A409" s="12">
        <v>25</v>
      </c>
      <c r="B409" s="10"/>
      <c r="C409" s="15" t="s">
        <v>705</v>
      </c>
      <c r="D409" s="10"/>
      <c r="E409" s="10"/>
      <c r="F409" s="10"/>
      <c r="G409" s="11"/>
      <c r="H409" s="17">
        <f>SUM(G410:G415)</f>
        <v>74135.53</v>
      </c>
    </row>
    <row r="410" spans="1:11" ht="14.1" customHeight="1" x14ac:dyDescent="0.2">
      <c r="A410" s="14" t="s">
        <v>706</v>
      </c>
      <c r="B410" s="20" t="s">
        <v>707</v>
      </c>
      <c r="C410" s="15" t="s">
        <v>708</v>
      </c>
      <c r="D410" s="19" t="s">
        <v>13</v>
      </c>
      <c r="E410" s="21">
        <v>336.1</v>
      </c>
      <c r="F410" s="36">
        <v>38.747360276399995</v>
      </c>
      <c r="G410" s="22">
        <f t="shared" ref="G410:G415" si="34">TRUNC(E410*F410,2)</f>
        <v>13022.98</v>
      </c>
      <c r="H410" s="13"/>
      <c r="K410" s="35">
        <v>52.76</v>
      </c>
    </row>
    <row r="411" spans="1:11" ht="15" customHeight="1" x14ac:dyDescent="0.2">
      <c r="A411" s="14" t="s">
        <v>709</v>
      </c>
      <c r="B411" s="20" t="s">
        <v>707</v>
      </c>
      <c r="C411" s="15" t="s">
        <v>710</v>
      </c>
      <c r="D411" s="19" t="s">
        <v>13</v>
      </c>
      <c r="E411" s="21">
        <v>607.29999999999995</v>
      </c>
      <c r="F411" s="36">
        <v>38.747360276399995</v>
      </c>
      <c r="G411" s="22">
        <f t="shared" si="34"/>
        <v>23531.27</v>
      </c>
      <c r="H411" s="13"/>
      <c r="K411" s="35">
        <v>52.76</v>
      </c>
    </row>
    <row r="412" spans="1:11" ht="14.1" customHeight="1" x14ac:dyDescent="0.2">
      <c r="A412" s="14" t="s">
        <v>711</v>
      </c>
      <c r="B412" s="25">
        <v>87301</v>
      </c>
      <c r="C412" s="15" t="s">
        <v>712</v>
      </c>
      <c r="D412" s="19" t="s">
        <v>13</v>
      </c>
      <c r="E412" s="21">
        <v>28.3</v>
      </c>
      <c r="F412" s="36">
        <v>400.54606320599999</v>
      </c>
      <c r="G412" s="22">
        <f t="shared" si="34"/>
        <v>11335.45</v>
      </c>
      <c r="H412" s="13"/>
      <c r="K412" s="35">
        <v>545.4</v>
      </c>
    </row>
    <row r="413" spans="1:11" ht="15" customHeight="1" x14ac:dyDescent="0.2">
      <c r="A413" s="14" t="s">
        <v>713</v>
      </c>
      <c r="B413" s="25">
        <v>87301</v>
      </c>
      <c r="C413" s="15" t="s">
        <v>714</v>
      </c>
      <c r="D413" s="19" t="s">
        <v>13</v>
      </c>
      <c r="E413" s="21">
        <v>6.29</v>
      </c>
      <c r="F413" s="36">
        <v>400.54606320599999</v>
      </c>
      <c r="G413" s="22">
        <f t="shared" si="34"/>
        <v>2519.4299999999998</v>
      </c>
      <c r="H413" s="13"/>
      <c r="K413" s="35">
        <v>545.4</v>
      </c>
    </row>
    <row r="414" spans="1:11" ht="14.1" customHeight="1" x14ac:dyDescent="0.2">
      <c r="A414" s="14" t="s">
        <v>715</v>
      </c>
      <c r="B414" s="20" t="s">
        <v>716</v>
      </c>
      <c r="C414" s="15" t="s">
        <v>717</v>
      </c>
      <c r="D414" s="19" t="s">
        <v>37</v>
      </c>
      <c r="E414" s="21">
        <v>301.60000000000002</v>
      </c>
      <c r="F414" s="36">
        <v>64.055056165799996</v>
      </c>
      <c r="G414" s="22">
        <f t="shared" si="34"/>
        <v>19319</v>
      </c>
      <c r="H414" s="13"/>
      <c r="K414" s="35">
        <v>87.22</v>
      </c>
    </row>
    <row r="415" spans="1:11" ht="15" customHeight="1" x14ac:dyDescent="0.2">
      <c r="A415" s="14" t="s">
        <v>718</v>
      </c>
      <c r="B415" s="20" t="s">
        <v>719</v>
      </c>
      <c r="C415" s="15" t="s">
        <v>720</v>
      </c>
      <c r="D415" s="19" t="s">
        <v>13</v>
      </c>
      <c r="E415" s="21">
        <v>517.79999999999995</v>
      </c>
      <c r="F415" s="36">
        <v>8.5117874450999995</v>
      </c>
      <c r="G415" s="22">
        <f t="shared" si="34"/>
        <v>4407.3999999999996</v>
      </c>
      <c r="H415" s="13"/>
      <c r="K415" s="35">
        <v>11.59</v>
      </c>
    </row>
    <row r="416" spans="1:11" ht="14.1" customHeight="1" x14ac:dyDescent="0.2">
      <c r="A416" s="13"/>
      <c r="B416" s="13"/>
      <c r="C416" s="16"/>
      <c r="D416" s="13"/>
      <c r="E416" s="13"/>
      <c r="F416" s="13"/>
      <c r="G416" s="16"/>
      <c r="H416" s="13"/>
    </row>
    <row r="417" spans="1:11" ht="14.1" customHeight="1" x14ac:dyDescent="0.2">
      <c r="A417" s="13"/>
      <c r="B417" s="13"/>
      <c r="C417" s="16"/>
      <c r="D417" s="13"/>
      <c r="E417" s="13"/>
      <c r="F417" s="13"/>
      <c r="G417" s="16"/>
      <c r="H417" s="13"/>
    </row>
    <row r="418" spans="1:11" ht="15" customHeight="1" x14ac:dyDescent="0.2">
      <c r="A418" s="12">
        <v>26</v>
      </c>
      <c r="B418" s="13"/>
      <c r="C418" s="15" t="s">
        <v>721</v>
      </c>
      <c r="D418" s="13"/>
      <c r="E418" s="13"/>
      <c r="F418" s="13"/>
      <c r="G418" s="16"/>
      <c r="H418" s="17">
        <f>SUM(G419:G427)</f>
        <v>42182.279999999992</v>
      </c>
    </row>
    <row r="419" spans="1:11" ht="14.1" customHeight="1" x14ac:dyDescent="0.2">
      <c r="A419" s="14" t="s">
        <v>722</v>
      </c>
      <c r="B419" s="20" t="s">
        <v>723</v>
      </c>
      <c r="C419" s="15" t="s">
        <v>724</v>
      </c>
      <c r="D419" s="19" t="s">
        <v>16</v>
      </c>
      <c r="E419" s="21">
        <v>47</v>
      </c>
      <c r="F419" s="36">
        <v>26.710414959299996</v>
      </c>
      <c r="G419" s="22">
        <f t="shared" ref="G419:G427" si="35">TRUNC(E419*F419,2)</f>
        <v>1255.3800000000001</v>
      </c>
      <c r="H419" s="13"/>
      <c r="K419" s="35">
        <v>36.369999999999997</v>
      </c>
    </row>
    <row r="420" spans="1:11" ht="15" customHeight="1" x14ac:dyDescent="0.2">
      <c r="A420" s="14" t="s">
        <v>725</v>
      </c>
      <c r="B420" s="20" t="s">
        <v>726</v>
      </c>
      <c r="C420" s="15" t="s">
        <v>727</v>
      </c>
      <c r="D420" s="19" t="s">
        <v>16</v>
      </c>
      <c r="E420" s="21">
        <v>20</v>
      </c>
      <c r="F420" s="36">
        <v>26.710414959299996</v>
      </c>
      <c r="G420" s="22">
        <f t="shared" si="35"/>
        <v>534.20000000000005</v>
      </c>
      <c r="H420" s="13"/>
      <c r="K420" s="35">
        <v>36.369999999999997</v>
      </c>
    </row>
    <row r="421" spans="1:11" ht="15" customHeight="1" x14ac:dyDescent="0.2">
      <c r="A421" s="14" t="s">
        <v>728</v>
      </c>
      <c r="B421" s="20" t="s">
        <v>729</v>
      </c>
      <c r="C421" s="15" t="s">
        <v>730</v>
      </c>
      <c r="D421" s="19" t="s">
        <v>16</v>
      </c>
      <c r="E421" s="21">
        <v>48</v>
      </c>
      <c r="F421" s="36">
        <v>27.878123504399998</v>
      </c>
      <c r="G421" s="22">
        <f t="shared" si="35"/>
        <v>1338.14</v>
      </c>
      <c r="H421" s="13"/>
      <c r="K421" s="35">
        <v>37.96</v>
      </c>
    </row>
    <row r="422" spans="1:11" ht="14.1" customHeight="1" x14ac:dyDescent="0.2">
      <c r="A422" s="14" t="s">
        <v>731</v>
      </c>
      <c r="B422" s="20" t="s">
        <v>732</v>
      </c>
      <c r="C422" s="15" t="s">
        <v>733</v>
      </c>
      <c r="D422" s="19" t="s">
        <v>16</v>
      </c>
      <c r="E422" s="21">
        <v>24</v>
      </c>
      <c r="F422" s="36">
        <v>36.852587920199994</v>
      </c>
      <c r="G422" s="22">
        <f t="shared" si="35"/>
        <v>884.46</v>
      </c>
      <c r="H422" s="13"/>
      <c r="K422" s="35">
        <v>50.18</v>
      </c>
    </row>
    <row r="423" spans="1:11" ht="14.1" customHeight="1" x14ac:dyDescent="0.2">
      <c r="A423" s="14" t="s">
        <v>734</v>
      </c>
      <c r="B423" s="20" t="s">
        <v>735</v>
      </c>
      <c r="C423" s="15" t="s">
        <v>736</v>
      </c>
      <c r="D423" s="19" t="s">
        <v>16</v>
      </c>
      <c r="E423" s="21">
        <v>224</v>
      </c>
      <c r="F423" s="36">
        <v>7.1971973220000001</v>
      </c>
      <c r="G423" s="22">
        <f t="shared" si="35"/>
        <v>1612.17</v>
      </c>
      <c r="H423" s="13"/>
      <c r="K423" s="35">
        <v>9.8000000000000007</v>
      </c>
    </row>
    <row r="424" spans="1:11" ht="14.85" customHeight="1" x14ac:dyDescent="0.2">
      <c r="A424" s="14" t="s">
        <v>737</v>
      </c>
      <c r="B424" s="20" t="s">
        <v>738</v>
      </c>
      <c r="C424" s="15" t="s">
        <v>739</v>
      </c>
      <c r="D424" s="19" t="s">
        <v>16</v>
      </c>
      <c r="E424" s="21">
        <v>47</v>
      </c>
      <c r="F424" s="36">
        <v>100.59184869329999</v>
      </c>
      <c r="G424" s="22">
        <f t="shared" si="35"/>
        <v>4727.8100000000004</v>
      </c>
      <c r="H424" s="13"/>
      <c r="K424" s="35">
        <v>136.97</v>
      </c>
    </row>
    <row r="425" spans="1:11" ht="14.1" customHeight="1" x14ac:dyDescent="0.2">
      <c r="A425" s="14" t="s">
        <v>740</v>
      </c>
      <c r="B425" s="20" t="s">
        <v>741</v>
      </c>
      <c r="C425" s="15" t="s">
        <v>742</v>
      </c>
      <c r="D425" s="19" t="s">
        <v>13</v>
      </c>
      <c r="E425" s="21">
        <v>9.1</v>
      </c>
      <c r="F425" s="36">
        <v>815.65543487069999</v>
      </c>
      <c r="G425" s="22">
        <f t="shared" si="35"/>
        <v>7422.46</v>
      </c>
      <c r="H425" s="13"/>
      <c r="K425" s="35">
        <v>1110.6300000000001</v>
      </c>
    </row>
    <row r="426" spans="1:11" ht="15" customHeight="1" x14ac:dyDescent="0.2">
      <c r="A426" s="14" t="s">
        <v>743</v>
      </c>
      <c r="B426" s="20" t="s">
        <v>744</v>
      </c>
      <c r="C426" s="15" t="s">
        <v>745</v>
      </c>
      <c r="D426" s="19" t="s">
        <v>13</v>
      </c>
      <c r="E426" s="21">
        <v>30.2</v>
      </c>
      <c r="F426" s="36">
        <v>743.83768730759994</v>
      </c>
      <c r="G426" s="22">
        <f t="shared" si="35"/>
        <v>22463.89</v>
      </c>
      <c r="H426" s="13"/>
      <c r="K426" s="35">
        <v>1012.84</v>
      </c>
    </row>
    <row r="427" spans="1:11" ht="14.1" customHeight="1" x14ac:dyDescent="0.2">
      <c r="A427" s="14" t="s">
        <v>746</v>
      </c>
      <c r="B427" s="20" t="s">
        <v>747</v>
      </c>
      <c r="C427" s="15" t="s">
        <v>748</v>
      </c>
      <c r="D427" s="19" t="s">
        <v>16</v>
      </c>
      <c r="E427" s="29">
        <v>36</v>
      </c>
      <c r="F427" s="36">
        <v>53.993668072799991</v>
      </c>
      <c r="G427" s="22">
        <f t="shared" si="35"/>
        <v>1943.77</v>
      </c>
      <c r="H427" s="13"/>
      <c r="K427" s="35">
        <v>73.52</v>
      </c>
    </row>
    <row r="428" spans="1:11" ht="15" customHeight="1" x14ac:dyDescent="0.2">
      <c r="A428" s="13"/>
      <c r="B428" s="13"/>
      <c r="C428" s="16"/>
      <c r="D428" s="13"/>
      <c r="E428" s="13"/>
      <c r="F428" s="13"/>
      <c r="G428" s="16"/>
      <c r="H428" s="13"/>
    </row>
    <row r="429" spans="1:11" ht="14.1" customHeight="1" x14ac:dyDescent="0.2">
      <c r="A429" s="13"/>
      <c r="B429" s="13"/>
      <c r="C429" s="16"/>
      <c r="D429" s="13"/>
      <c r="E429" s="13"/>
      <c r="F429" s="13"/>
      <c r="G429" s="16"/>
      <c r="H429" s="13"/>
    </row>
    <row r="430" spans="1:11" ht="15" customHeight="1" x14ac:dyDescent="0.2">
      <c r="A430" s="12">
        <v>27</v>
      </c>
      <c r="B430" s="13"/>
      <c r="C430" s="15" t="s">
        <v>749</v>
      </c>
      <c r="D430" s="13"/>
      <c r="E430" s="13"/>
      <c r="F430" s="13"/>
      <c r="G430" s="16"/>
      <c r="H430" s="17">
        <f>SUM(G431:G432)</f>
        <v>27716.21</v>
      </c>
    </row>
    <row r="431" spans="1:11" ht="14.1" customHeight="1" x14ac:dyDescent="0.2">
      <c r="A431" s="14" t="s">
        <v>750</v>
      </c>
      <c r="B431" s="20" t="s">
        <v>751</v>
      </c>
      <c r="C431" s="15" t="s">
        <v>752</v>
      </c>
      <c r="D431" s="19" t="s">
        <v>16</v>
      </c>
      <c r="E431" s="21">
        <v>4</v>
      </c>
      <c r="F431" s="36">
        <v>498.2737211283</v>
      </c>
      <c r="G431" s="22">
        <f t="shared" ref="G431:G432" si="36">TRUNC(E431*F431,2)</f>
        <v>1993.09</v>
      </c>
      <c r="H431" s="13"/>
      <c r="K431" s="35">
        <v>678.47</v>
      </c>
    </row>
    <row r="432" spans="1:11" ht="14.1" customHeight="1" x14ac:dyDescent="0.2">
      <c r="A432" s="14" t="s">
        <v>753</v>
      </c>
      <c r="B432" s="20" t="s">
        <v>754</v>
      </c>
      <c r="C432" s="15" t="s">
        <v>755</v>
      </c>
      <c r="D432" s="19" t="s">
        <v>16</v>
      </c>
      <c r="E432" s="21">
        <v>6</v>
      </c>
      <c r="F432" s="36">
        <v>4287.1868427428999</v>
      </c>
      <c r="G432" s="22">
        <f t="shared" si="36"/>
        <v>25723.119999999999</v>
      </c>
      <c r="H432" s="13"/>
      <c r="K432" s="35">
        <v>5837.61</v>
      </c>
    </row>
    <row r="433" spans="1:11" ht="15" customHeight="1" x14ac:dyDescent="0.2">
      <c r="A433" s="13"/>
      <c r="B433" s="13"/>
      <c r="C433" s="16"/>
      <c r="D433" s="13"/>
      <c r="E433" s="13"/>
      <c r="F433" s="13"/>
      <c r="G433" s="16"/>
      <c r="H433" s="13"/>
    </row>
    <row r="434" spans="1:11" ht="14.1" customHeight="1" x14ac:dyDescent="0.2">
      <c r="A434" s="13"/>
      <c r="B434" s="13"/>
      <c r="C434" s="16"/>
      <c r="D434" s="13"/>
      <c r="E434" s="13"/>
      <c r="F434" s="13"/>
      <c r="G434" s="16"/>
      <c r="H434" s="13"/>
    </row>
    <row r="435" spans="1:11" ht="15" customHeight="1" x14ac:dyDescent="0.2">
      <c r="A435" s="13"/>
      <c r="B435" s="13"/>
      <c r="C435" s="15" t="s">
        <v>756</v>
      </c>
      <c r="D435" s="13"/>
      <c r="E435" s="13"/>
      <c r="F435" s="13"/>
      <c r="G435" s="16"/>
      <c r="H435" s="17">
        <f>SUM(G436:G438)</f>
        <v>32679.96</v>
      </c>
    </row>
    <row r="436" spans="1:11" ht="14.1" customHeight="1" x14ac:dyDescent="0.2">
      <c r="A436" s="13"/>
      <c r="B436" s="25">
        <v>98504</v>
      </c>
      <c r="C436" s="15" t="s">
        <v>757</v>
      </c>
      <c r="D436" s="20" t="s">
        <v>13</v>
      </c>
      <c r="E436" s="17">
        <v>2000</v>
      </c>
      <c r="F436" s="36">
        <v>8.0637986321999993</v>
      </c>
      <c r="G436" s="22">
        <f t="shared" ref="G436:G438" si="37">TRUNC(E436*F436,2)</f>
        <v>16127.59</v>
      </c>
      <c r="H436" s="13"/>
      <c r="K436" s="35">
        <v>10.98</v>
      </c>
    </row>
    <row r="437" spans="1:11" ht="15" customHeight="1" x14ac:dyDescent="0.2">
      <c r="A437" s="13"/>
      <c r="B437" s="25">
        <v>98510</v>
      </c>
      <c r="C437" s="15" t="s">
        <v>758</v>
      </c>
      <c r="D437" s="20" t="s">
        <v>13</v>
      </c>
      <c r="E437" s="21">
        <v>100</v>
      </c>
      <c r="F437" s="36">
        <v>99.475548700499985</v>
      </c>
      <c r="G437" s="22">
        <f t="shared" si="37"/>
        <v>9947.5499999999993</v>
      </c>
      <c r="H437" s="13"/>
      <c r="K437" s="35">
        <v>135.44999999999999</v>
      </c>
    </row>
    <row r="438" spans="1:11" ht="14.1" customHeight="1" x14ac:dyDescent="0.2">
      <c r="A438" s="13"/>
      <c r="B438" s="20" t="s">
        <v>759</v>
      </c>
      <c r="C438" s="15" t="s">
        <v>760</v>
      </c>
      <c r="D438" s="20" t="s">
        <v>13</v>
      </c>
      <c r="E438" s="21">
        <v>30</v>
      </c>
      <c r="F438" s="36">
        <v>220.16079726419997</v>
      </c>
      <c r="G438" s="22">
        <f t="shared" si="37"/>
        <v>6604.82</v>
      </c>
      <c r="H438" s="13"/>
      <c r="K438" s="35">
        <v>299.77999999999997</v>
      </c>
    </row>
    <row r="439" spans="1:11" ht="15" customHeight="1" x14ac:dyDescent="0.2">
      <c r="A439" s="13"/>
      <c r="B439" s="13"/>
      <c r="C439" s="16"/>
      <c r="D439" s="13"/>
      <c r="E439" s="13"/>
      <c r="F439" s="13"/>
      <c r="G439" s="16"/>
      <c r="H439" s="13"/>
    </row>
    <row r="440" spans="1:11" ht="14.1" customHeight="1" x14ac:dyDescent="0.2">
      <c r="A440" s="13"/>
      <c r="B440" s="13"/>
      <c r="C440" s="16"/>
      <c r="D440" s="13"/>
      <c r="E440" s="13"/>
      <c r="F440" s="13"/>
      <c r="G440" s="16"/>
      <c r="H440" s="13"/>
    </row>
    <row r="441" spans="1:11" ht="14.1" customHeight="1" x14ac:dyDescent="0.2">
      <c r="A441" s="12">
        <v>28</v>
      </c>
      <c r="B441" s="13"/>
      <c r="C441" s="15" t="s">
        <v>761</v>
      </c>
      <c r="D441" s="13"/>
      <c r="E441" s="13"/>
      <c r="F441" s="13"/>
      <c r="G441" s="16"/>
      <c r="H441" s="17">
        <f>SUM(G442:G443)</f>
        <v>135857.17000000001</v>
      </c>
    </row>
    <row r="442" spans="1:11" ht="15" customHeight="1" x14ac:dyDescent="0.2">
      <c r="A442" s="14" t="s">
        <v>762</v>
      </c>
      <c r="B442" s="20" t="s">
        <v>763</v>
      </c>
      <c r="C442" s="15" t="s">
        <v>764</v>
      </c>
      <c r="D442" s="20" t="s">
        <v>16</v>
      </c>
      <c r="E442" s="21">
        <v>1</v>
      </c>
      <c r="F442" s="36">
        <v>122251.49</v>
      </c>
      <c r="G442" s="22">
        <f t="shared" ref="G442:G443" si="38">TRUNC(E442*F442,2)</f>
        <v>122251.49</v>
      </c>
      <c r="H442" s="13"/>
      <c r="K442" s="35">
        <v>166462.79999999999</v>
      </c>
    </row>
    <row r="443" spans="1:11" ht="14.1" customHeight="1" x14ac:dyDescent="0.2">
      <c r="A443" s="14" t="s">
        <v>765</v>
      </c>
      <c r="B443" s="20" t="s">
        <v>766</v>
      </c>
      <c r="C443" s="15" t="s">
        <v>767</v>
      </c>
      <c r="D443" s="20" t="s">
        <v>16</v>
      </c>
      <c r="E443" s="21">
        <v>1</v>
      </c>
      <c r="F443" s="36">
        <v>13605.684634613401</v>
      </c>
      <c r="G443" s="22">
        <f t="shared" si="38"/>
        <v>13605.68</v>
      </c>
      <c r="H443" s="13"/>
      <c r="K443" s="35">
        <v>18526.060000000001</v>
      </c>
    </row>
    <row r="444" spans="1:11" ht="15" customHeight="1" x14ac:dyDescent="0.2">
      <c r="A444" s="13"/>
      <c r="B444" s="13"/>
      <c r="C444" s="16"/>
      <c r="D444" s="13"/>
      <c r="E444" s="13"/>
      <c r="F444" s="13"/>
      <c r="G444" s="16"/>
      <c r="H444" s="13"/>
    </row>
    <row r="445" spans="1:11" ht="15" customHeight="1" x14ac:dyDescent="0.2">
      <c r="A445" s="13"/>
      <c r="B445" s="13"/>
      <c r="C445" s="16"/>
      <c r="D445" s="13"/>
      <c r="E445" s="13"/>
      <c r="F445" s="13"/>
      <c r="G445" s="16"/>
      <c r="H445" s="13"/>
    </row>
    <row r="446" spans="1:11" ht="14.1" customHeight="1" x14ac:dyDescent="0.2">
      <c r="A446" s="32"/>
      <c r="B446" s="32"/>
      <c r="C446" s="33"/>
      <c r="D446" s="32"/>
      <c r="E446" s="32"/>
      <c r="F446" s="32"/>
      <c r="G446" s="33"/>
      <c r="H446" s="32"/>
    </row>
    <row r="447" spans="1:11" ht="14.1" customHeight="1" x14ac:dyDescent="0.2">
      <c r="A447" s="37"/>
      <c r="B447" s="37"/>
      <c r="C447" s="37"/>
      <c r="D447" s="37"/>
      <c r="E447" s="37"/>
      <c r="F447" s="38"/>
      <c r="G447" s="39" t="s">
        <v>768</v>
      </c>
      <c r="H447" s="40">
        <f>SUM(H11:H446)</f>
        <v>4095726.6099999989</v>
      </c>
    </row>
  </sheetData>
  <mergeCells count="6">
    <mergeCell ref="C378:D378"/>
    <mergeCell ref="A7:H7"/>
    <mergeCell ref="A8:C8"/>
    <mergeCell ref="D8:G8"/>
    <mergeCell ref="A9:C9"/>
    <mergeCell ref="D9:G9"/>
  </mergeCells>
  <pageMargins left="0.7" right="0.7" top="0.75" bottom="0.75" header="0.3" footer="0.3"/>
  <pageSetup paperSize="9" scale="73" orientation="portrait" verticalDpi="0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2018-12-15T11:45:53Z</dcterms:created>
  <dcterms:modified xsi:type="dcterms:W3CDTF">2018-12-18T09:37:15Z</dcterms:modified>
</cp:coreProperties>
</file>